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cripción Individual" sheetId="1" r:id="rId4"/>
    <sheet state="visible" name="Inscripción Equipos" sheetId="2" r:id="rId5"/>
    <sheet state="visible" name="Inscripción Dobles" sheetId="3" r:id="rId6"/>
    <sheet state="hidden" name="Id individual" sheetId="4" r:id="rId7"/>
    <sheet state="hidden" name="Id Equipos" sheetId="5" r:id="rId8"/>
    <sheet state="hidden" name="Id Dobles" sheetId="6" r:id="rId9"/>
  </sheets>
  <definedNames>
    <definedName name="SERIE5">#REF!</definedName>
    <definedName localSheetId="5" name="SERIESS_4_A_6">#REF!</definedName>
    <definedName name="INDIVIDUALV07">#REF!</definedName>
    <definedName name="SERIESS_4_A_6">#REF!</definedName>
    <definedName name="CATEGORIAS">'Id individual'!$B$3:$B$21</definedName>
    <definedName name="serie3">#REF!</definedName>
    <definedName localSheetId="2" name="SERIESS_4_A_6">#REF!</definedName>
    <definedName name="serie4">#REF!</definedName>
    <definedName localSheetId="4" name="CATEGORIAS">'Id Equipos'!$B$3:$B$23</definedName>
    <definedName name="SERIE1">#REF!</definedName>
    <definedName name="serie6">#REF!</definedName>
    <definedName localSheetId="4" name="SERIESS_4_A_6">#REF!</definedName>
    <definedName name="damas9">#REF!</definedName>
    <definedName name="total">#REF!</definedName>
    <definedName name="SERIES_1_A_4">#REF!</definedName>
    <definedName localSheetId="5" name="CATEGORIAS">'Id Dobles'!$B$4:$B$26</definedName>
    <definedName name="serie2">#REF!</definedName>
    <definedName name="INDIVIDUALV08">#REF!</definedName>
  </definedNames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6">
      <text>
        <t xml:space="preserve">Ingrese aquí el nombre de su entidad. No escriba todo en maypusculas.
</t>
      </text>
    </comment>
    <comment authorId="0" ref="D7">
      <text>
        <t xml:space="preserve">Abreviatura de su entidad. Ejemplo: CRL (Club Regatas Lima) máximo tres letras en mayúsculas</t>
      </text>
    </comment>
    <comment authorId="0" ref="I8">
      <text>
        <t xml:space="preserve">NO ESCRIBIR. El programa calcula automáticamente el monto</t>
      </text>
    </comment>
    <comment authorId="0" ref="D12">
      <text>
        <t xml:space="preserve">NO ESCRIBIR. Aparecerá el nombre de su entidad automáticamente al introducir el nombre del jugador.</t>
      </text>
    </comment>
    <comment authorId="0" ref="E12">
      <text>
        <t xml:space="preserve">NO ESCRIBIR. Aparecerá la abreviatura de su entidad automáticamente al introducir el nombre del jugador.
</t>
      </text>
    </comment>
    <comment authorId="0" ref="F12">
      <text>
        <t xml:space="preserve">Elija la categoría a participar de la lista desplegable.</t>
      </text>
    </comment>
    <comment authorId="0" ref="I12">
      <text>
        <t xml:space="preserve">NO ESCRIBIR. El programa calcula automáticamente el monto total de la inscripción.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7">
      <text>
        <t xml:space="preserve">Si los jugadores son de distintas asociaciones, sobreescriba el nombre del club.
</t>
      </text>
    </comment>
    <comment authorId="0" ref="E7">
      <text>
        <t xml:space="preserve">Si los jugadores son de distintas asociaciones, sobreescriba el nombre del club.
</t>
      </text>
    </comment>
  </commentList>
</comments>
</file>

<file path=xl/sharedStrings.xml><?xml version="1.0" encoding="utf-8"?>
<sst xmlns="http://schemas.openxmlformats.org/spreadsheetml/2006/main" count="121" uniqueCount="102">
  <si>
    <t>XIV OPEN INTERNACIONAL AREQUIPA 2025</t>
  </si>
  <si>
    <t>8 AL 11 DE OCTUBRE DE 2025</t>
  </si>
  <si>
    <t>FICHA DE INSCRIPCIÓN</t>
  </si>
  <si>
    <t>RELLENAR SÓLO LAS CASILLAS EN BLANCO</t>
  </si>
  <si>
    <t>cat.</t>
  </si>
  <si>
    <t>adicional</t>
  </si>
  <si>
    <t>libre</t>
  </si>
  <si>
    <t>Toal</t>
  </si>
  <si>
    <t>Llenar y enviar a: miguelferreb@hotmail.com</t>
  </si>
  <si>
    <t>Inscripción Individual S/</t>
  </si>
  <si>
    <t>Institución</t>
  </si>
  <si>
    <t>Inscripción Equipos S/</t>
  </si>
  <si>
    <t>Abreviatura (3 letras)</t>
  </si>
  <si>
    <t>Inscripción Dobles S/</t>
  </si>
  <si>
    <t>Delegado / Entrenador</t>
  </si>
  <si>
    <t>Total Inscripción</t>
  </si>
  <si>
    <t>Telefono:</t>
  </si>
  <si>
    <t>NOMBRE</t>
  </si>
  <si>
    <t>Año Nacimiento</t>
  </si>
  <si>
    <t>CLUB</t>
  </si>
  <si>
    <t>CATEGORIA</t>
  </si>
  <si>
    <t>ADICIONAL</t>
  </si>
  <si>
    <t>LIBRE</t>
  </si>
  <si>
    <t>S/.</t>
  </si>
  <si>
    <t>Por favor utilice el siguiente formato: Nombre Apellido. No escriba todo en mayúsculas</t>
  </si>
  <si>
    <t>Inscripción Equipos</t>
  </si>
  <si>
    <t>NOMBRE EQUIPO</t>
  </si>
  <si>
    <t>JUGADOR 1</t>
  </si>
  <si>
    <t>JUGADOR 2</t>
  </si>
  <si>
    <t>JUGADOR 3</t>
  </si>
  <si>
    <t>JUGADOR 4</t>
  </si>
  <si>
    <t>Categoría</t>
  </si>
  <si>
    <t>S/</t>
  </si>
  <si>
    <t>Costo S/</t>
  </si>
  <si>
    <t>id</t>
  </si>
  <si>
    <t>No escriba todo en mayúsculas.</t>
  </si>
  <si>
    <t>Inscripción Dobles y Dobles Mixtos</t>
  </si>
  <si>
    <t>Club / Asociación</t>
  </si>
  <si>
    <t>No escriba todo en mayúsculas. Si la pareja está formada por jugadores de distintas asociaciones sobreescriba la casilla Club / Asociación</t>
  </si>
  <si>
    <t>IV07</t>
  </si>
  <si>
    <t>A</t>
  </si>
  <si>
    <t>IV09</t>
  </si>
  <si>
    <t>IV00</t>
  </si>
  <si>
    <t>IV11</t>
  </si>
  <si>
    <t>ID00</t>
  </si>
  <si>
    <t>IV13</t>
  </si>
  <si>
    <t>IV15</t>
  </si>
  <si>
    <t>IV17</t>
  </si>
  <si>
    <t>IV19</t>
  </si>
  <si>
    <t>IV20</t>
  </si>
  <si>
    <t>IV30</t>
  </si>
  <si>
    <t>IV40</t>
  </si>
  <si>
    <t>IV50</t>
  </si>
  <si>
    <t>IV60</t>
  </si>
  <si>
    <t>IV70</t>
  </si>
  <si>
    <t>IV80</t>
  </si>
  <si>
    <t>LUV</t>
  </si>
  <si>
    <t>PTTMx</t>
  </si>
  <si>
    <t>ID07</t>
  </si>
  <si>
    <t>ID09</t>
  </si>
  <si>
    <t>ID11</t>
  </si>
  <si>
    <t>ID13</t>
  </si>
  <si>
    <t>ID15</t>
  </si>
  <si>
    <t>ID17</t>
  </si>
  <si>
    <t>ID19</t>
  </si>
  <si>
    <t>ID20</t>
  </si>
  <si>
    <t>ID30</t>
  </si>
  <si>
    <t>ID40</t>
  </si>
  <si>
    <t>ID50</t>
  </si>
  <si>
    <t>ID60</t>
  </si>
  <si>
    <t>ID70</t>
  </si>
  <si>
    <t>ID80</t>
  </si>
  <si>
    <t>LUD</t>
  </si>
  <si>
    <t>EV13</t>
  </si>
  <si>
    <t>ED13</t>
  </si>
  <si>
    <t>EV19</t>
  </si>
  <si>
    <t>ED19</t>
  </si>
  <si>
    <t>EV00</t>
  </si>
  <si>
    <t>ED00</t>
  </si>
  <si>
    <t>DV09</t>
  </si>
  <si>
    <t>DV11</t>
  </si>
  <si>
    <t>DV13</t>
  </si>
  <si>
    <t>DV15</t>
  </si>
  <si>
    <t>DV19</t>
  </si>
  <si>
    <t>DV20</t>
  </si>
  <si>
    <t>DV30</t>
  </si>
  <si>
    <t>DV40</t>
  </si>
  <si>
    <t>DV50</t>
  </si>
  <si>
    <t>DV00</t>
  </si>
  <si>
    <t>DD09</t>
  </si>
  <si>
    <t>DD11</t>
  </si>
  <si>
    <t>DD13</t>
  </si>
  <si>
    <t>DD15</t>
  </si>
  <si>
    <t>DD19</t>
  </si>
  <si>
    <t>DD20</t>
  </si>
  <si>
    <t>DD30</t>
  </si>
  <si>
    <t>DD40</t>
  </si>
  <si>
    <t>DD50</t>
  </si>
  <si>
    <t>DD00</t>
  </si>
  <si>
    <t>DM13</t>
  </si>
  <si>
    <t>DM19</t>
  </si>
  <si>
    <t>DM00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</si>
</sst>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8">
    <font>
      <sz val="10.0"/>
      <color rgb="FF000000"/>
      <name val="Arial"/>
      <scheme val="minor"/>
    </font>
    <font>
      <b/>
      <sz val="22.0"/>
      <name val="Arial Narrow"/>
    </font>
    <font/>
    <font>
      <sz val="10.0"/>
      <name val="Arial"/>
    </font>
    <font>
      <b/>
      <sz val="12.0"/>
      <name val="Arial Narrow"/>
    </font>
    <font>
      <sz val="10.0"/>
      <color rgb="FFFF0000"/>
      <name val="Arial Narrow"/>
    </font>
    <font>
      <b/>
      <sz val="14.0"/>
      <color rgb="FFFF0000"/>
      <name val="Arial Narrow"/>
    </font>
    <font>
      <b/>
      <sz val="18.0"/>
      <name val="Arial Narrow"/>
    </font>
    <font>
      <b/>
      <sz val="10.0"/>
      <color rgb="FFFF0000"/>
      <name val="Arial Narrow"/>
    </font>
    <font>
      <b/>
      <sz val="10.0"/>
      <name val="Arial Narrow"/>
    </font>
    <font>
      <sz val="10.0"/>
      <name val="Arial Narrow"/>
    </font>
    <font>
      <sz val="10.0"/>
      <color rgb="FFFFFFFF"/>
      <name val="Arial Narrow"/>
    </font>
    <font>
      <b/>
      <sz val="10.0"/>
      <color rgb="FFFFFFFF"/>
      <name val="Arial Narrow"/>
    </font>
    <font>
      <sz val="14.0"/>
      <color rgb="FFFF0000"/>
      <name val="Arial Narrow"/>
    </font>
    <font>
      <sz val="14.0"/>
      <name val="Arial"/>
    </font>
    <font>
      <sz val="14.0"/>
      <color/>
      <name val="Arial"/>
    </font>
    <font>
      <b/>
      <sz val="12.0"/>
      <color/>
      <name val="Arial Narrow"/>
    </font>
    <font>
      <sz val="12.0"/>
      <name val="Arial Narrow"/>
    </font>
  </fonts>
  <fills count="10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rgb="FF8DB3E2"/>
        <bgColor rgb="FF8DB3E2"/>
      </patternFill>
    </fill>
    <fill>
      <patternFill patternType="solid">
        <fgColor rgb="FFC2D69B"/>
        <bgColor rgb="FFC2D69B"/>
      </patternFill>
    </fill>
    <fill>
      <patternFill patternType="solid">
        <fgColor rgb="FFE5DFEC"/>
        <bgColor rgb="FFE5DFEC"/>
      </patternFill>
    </fill>
    <fill>
      <patternFill patternType="solid">
        <fgColor rgb="FFC0C0C0"/>
        <bgColor rgb="FFC0C0C0"/>
      </patternFill>
    </fill>
  </fills>
  <borders count="34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10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3" fontId="3" numFmtId="0" xfId="0" applyBorder="1" applyFill="1" applyFont="1"/>
    <xf borderId="4" fillId="2" fontId="3" numFmtId="0" xfId="0" applyBorder="1" applyFont="1"/>
    <xf borderId="4" fillId="4" fontId="3" numFmtId="0" xfId="0" applyBorder="1" applyFill="1" applyFont="1"/>
    <xf borderId="4" fillId="5" fontId="3" numFmtId="0" xfId="0" applyBorder="1" applyFill="1" applyFont="1"/>
    <xf borderId="1" fillId="2" fontId="4" numFmtId="0" xfId="0" applyAlignment="1" applyBorder="1" applyFont="1">
      <alignment horizontal="center" shrinkToFit="0" vertical="center" wrapText="1"/>
    </xf>
    <xf borderId="4" fillId="2" fontId="5" numFmtId="0" xfId="0" applyBorder="1" applyFont="1"/>
    <xf borderId="1" fillId="2" fontId="6" numFmtId="0" xfId="0" applyAlignment="1" applyBorder="1" applyFont="1">
      <alignment horizontal="center" shrinkToFit="0" vertical="center" wrapText="1"/>
    </xf>
    <xf borderId="1" fillId="2" fontId="7" numFmtId="0" xfId="0" applyAlignment="1" applyBorder="1" applyFont="1">
      <alignment horizontal="center" vertical="center"/>
    </xf>
    <xf borderId="5" fillId="2" fontId="8" numFmtId="0" xfId="0" applyAlignment="1" applyBorder="1" applyFont="1">
      <alignment horizontal="left" vertical="center"/>
    </xf>
    <xf borderId="6" fillId="0" fontId="9" numFmtId="0" xfId="0" applyAlignment="1" applyBorder="1" applyFont="1">
      <alignment horizontal="center" vertical="center"/>
    </xf>
    <xf borderId="7" fillId="0" fontId="9" numFmtId="0" xfId="0" applyAlignment="1" applyBorder="1" applyFont="1">
      <alignment horizontal="center" vertical="center"/>
    </xf>
    <xf borderId="4" fillId="0" fontId="9" numFmtId="0" xfId="0" applyAlignment="1" applyBorder="1" applyFont="1">
      <alignment horizontal="center" vertical="center"/>
    </xf>
    <xf borderId="1" fillId="2" fontId="3" numFmtId="0" xfId="0" applyAlignment="1" applyBorder="1" applyFont="1">
      <alignment horizontal="center"/>
    </xf>
    <xf borderId="8" fillId="2" fontId="3" numFmtId="0" xfId="0" applyAlignment="1" applyBorder="1" applyFont="1">
      <alignment horizontal="center"/>
    </xf>
    <xf borderId="9" fillId="6" fontId="9" numFmtId="0" xfId="0" applyAlignment="1" applyBorder="1" applyFill="1" applyFont="1">
      <alignment horizontal="center" vertical="center"/>
    </xf>
    <xf borderId="10" fillId="0" fontId="2" numFmtId="0" xfId="0" applyBorder="1" applyFont="1"/>
    <xf borderId="11" fillId="0" fontId="2" numFmtId="0" xfId="0" applyBorder="1" applyFont="1"/>
    <xf borderId="12" fillId="2" fontId="9" numFmtId="0" xfId="0" applyAlignment="1" applyBorder="1" applyFont="1">
      <alignment horizontal="center" vertical="center"/>
    </xf>
    <xf borderId="4" fillId="2" fontId="9" numFmtId="0" xfId="0" applyAlignment="1" applyBorder="1" applyFont="1">
      <alignment horizontal="center" vertical="center"/>
    </xf>
    <xf borderId="13" fillId="2" fontId="9" numFmtId="0" xfId="0" applyAlignment="1" applyBorder="1" applyFont="1">
      <alignment horizontal="right" vertical="center"/>
    </xf>
    <xf borderId="14" fillId="7" fontId="8" numFmtId="2" xfId="0" applyBorder="1" applyFill="1" applyFont="1" applyNumberFormat="1"/>
    <xf borderId="4" fillId="2" fontId="3" numFmtId="0" xfId="0" applyAlignment="1" applyBorder="1" applyFont="1">
      <alignment horizontal="center"/>
    </xf>
    <xf borderId="1" fillId="2" fontId="9" numFmtId="0" xfId="0" applyAlignment="1" applyBorder="1" applyFont="1">
      <alignment horizontal="right" vertical="center"/>
    </xf>
    <xf borderId="4" fillId="2" fontId="4" numFmtId="0" xfId="0" applyAlignment="1" applyBorder="1" applyFont="1">
      <alignment horizontal="right" vertical="center"/>
    </xf>
    <xf borderId="15" fillId="2" fontId="9" numFmtId="0" xfId="0" applyAlignment="1" applyBorder="1" applyFont="1">
      <alignment horizontal="center" vertical="center"/>
    </xf>
    <xf borderId="4" fillId="2" fontId="9" numFmtId="0" xfId="0" applyAlignment="1" applyBorder="1" applyFont="1">
      <alignment horizontal="right" vertical="center"/>
    </xf>
    <xf borderId="16" fillId="7" fontId="8" numFmtId="2" xfId="0" applyBorder="1" applyFont="1" applyNumberFormat="1"/>
    <xf borderId="4" fillId="2" fontId="9" numFmtId="0" xfId="0" applyAlignment="1" applyBorder="1" applyFont="1">
      <alignment vertical="center"/>
    </xf>
    <xf borderId="4" fillId="2" fontId="10" numFmtId="0" xfId="0" applyBorder="1" applyFont="1"/>
    <xf borderId="12" fillId="2" fontId="3" numFmtId="0" xfId="0" applyAlignment="1" applyBorder="1" applyFont="1">
      <alignment horizontal="center"/>
    </xf>
    <xf borderId="16" fillId="0" fontId="8" numFmtId="2" xfId="0" applyBorder="1" applyFont="1" applyNumberFormat="1"/>
    <xf borderId="17" fillId="6" fontId="11" numFmtId="0" xfId="0" applyAlignment="1" applyBorder="1" applyFont="1">
      <alignment horizontal="center" shrinkToFit="1" wrapText="0"/>
    </xf>
    <xf borderId="18" fillId="6" fontId="12" numFmtId="0" xfId="0" applyAlignment="1" applyBorder="1" applyFont="1">
      <alignment horizontal="center" shrinkToFit="1" wrapText="0"/>
    </xf>
    <xf borderId="18" fillId="6" fontId="11" numFmtId="0" xfId="0" applyAlignment="1" applyBorder="1" applyFont="1">
      <alignment horizontal="center" shrinkToFit="1" wrapText="0"/>
    </xf>
    <xf borderId="19" fillId="6" fontId="12" numFmtId="0" xfId="0" applyAlignment="1" applyBorder="1" applyFont="1">
      <alignment horizontal="center" shrinkToFit="1" vertical="center" wrapText="0"/>
    </xf>
    <xf borderId="20" fillId="6" fontId="12" numFmtId="0" xfId="0" applyAlignment="1" applyBorder="1" applyFont="1">
      <alignment horizontal="center" shrinkToFit="1" vertical="center" wrapText="0"/>
    </xf>
    <xf borderId="4" fillId="3" fontId="10" numFmtId="0" xfId="0" applyBorder="1" applyFont="1"/>
    <xf borderId="4" fillId="4" fontId="10" numFmtId="0" xfId="0" applyBorder="1" applyFont="1"/>
    <xf borderId="4" fillId="5" fontId="10" numFmtId="0" xfId="0" applyBorder="1" applyFont="1"/>
    <xf borderId="21" fillId="8" fontId="13" numFmtId="0" xfId="0" applyAlignment="1" applyBorder="1" applyFill="1" applyFont="1">
      <alignment horizontal="center" shrinkToFit="1" wrapText="0"/>
    </xf>
    <xf borderId="22" fillId="0" fontId="2" numFmtId="0" xfId="0" applyBorder="1" applyFont="1"/>
    <xf borderId="8" fillId="8" fontId="5" numFmtId="0" xfId="0" applyAlignment="1" applyBorder="1" applyFont="1">
      <alignment horizontal="center" shrinkToFit="1" wrapText="0"/>
    </xf>
    <xf borderId="23" fillId="0" fontId="2" numFmtId="0" xfId="0" applyBorder="1" applyFont="1"/>
    <xf borderId="24" fillId="0" fontId="2" numFmtId="0" xfId="0" applyBorder="1" applyFont="1"/>
    <xf borderId="25" fillId="0" fontId="10" numFmtId="0" xfId="0" applyAlignment="1" applyBorder="1" applyFont="1">
      <alignment horizontal="center" shrinkToFit="1" wrapText="0"/>
    </xf>
    <xf borderId="8" fillId="0" fontId="10" numFmtId="0" xfId="0" applyBorder="1" applyFont="1"/>
    <xf borderId="8" fillId="7" fontId="10" numFmtId="0" xfId="0" applyBorder="1" applyFont="1"/>
    <xf borderId="8" fillId="7" fontId="10" numFmtId="0" xfId="0" applyAlignment="1" applyBorder="1" applyFont="1">
      <alignment horizontal="center"/>
    </xf>
    <xf borderId="8" fillId="0" fontId="10" numFmtId="0" xfId="0" applyAlignment="1" applyBorder="1" applyFont="1">
      <alignment horizontal="center"/>
    </xf>
    <xf borderId="26" fillId="7" fontId="10" numFmtId="2" xfId="0" applyBorder="1" applyFont="1" applyNumberFormat="1"/>
    <xf borderId="27" fillId="0" fontId="10" numFmtId="0" xfId="0" applyAlignment="1" applyBorder="1" applyFont="1">
      <alignment horizontal="center" shrinkToFit="1" wrapText="0"/>
    </xf>
    <xf borderId="28" fillId="0" fontId="10" numFmtId="0" xfId="0" applyBorder="1" applyFont="1"/>
    <xf borderId="28" fillId="7" fontId="10" numFmtId="0" xfId="0" applyBorder="1" applyFont="1"/>
    <xf borderId="28" fillId="7" fontId="10" numFmtId="0" xfId="0" applyAlignment="1" applyBorder="1" applyFont="1">
      <alignment horizontal="center"/>
    </xf>
    <xf borderId="28" fillId="0" fontId="10" numFmtId="0" xfId="0" applyAlignment="1" applyBorder="1" applyFont="1">
      <alignment horizontal="center"/>
    </xf>
    <xf borderId="29" fillId="7" fontId="10" numFmtId="2" xfId="0" applyBorder="1" applyFont="1" applyNumberFormat="1"/>
    <xf borderId="0" fillId="0" fontId="10" numFmtId="0" xfId="0" applyAlignment="1" applyFont="1">
      <alignment horizontal="center" shrinkToFit="1" wrapText="0"/>
    </xf>
    <xf borderId="0" fillId="0" fontId="10" numFmtId="0" xfId="0" applyFont="1"/>
    <xf borderId="0" fillId="0" fontId="10" numFmtId="0" xfId="0" applyAlignment="1" applyFont="1">
      <alignment horizontal="center"/>
    </xf>
    <xf borderId="0" fillId="0" fontId="10" numFmtId="2" xfId="0" applyFont="1" applyNumberFormat="1"/>
    <xf borderId="4" fillId="0" fontId="3" numFmtId="0" xfId="0" applyAlignment="1" applyBorder="1" applyFont="1">
      <alignment horizontal="center"/>
    </xf>
    <xf borderId="4" fillId="0" fontId="3" numFmtId="0" xfId="0" applyBorder="1" applyFont="1"/>
    <xf borderId="10" fillId="0" fontId="3" numFmtId="0" xfId="0" applyBorder="1" applyFont="1"/>
    <xf borderId="15" fillId="2" fontId="3" numFmtId="0" xfId="0" applyBorder="1" applyFont="1"/>
    <xf borderId="1" fillId="0" fontId="14" numFmtId="0" xfId="0" applyAlignment="1" applyBorder="1" applyFont="1">
      <alignment horizontal="center"/>
    </xf>
    <xf borderId="22" fillId="0" fontId="3" numFmtId="0" xfId="0" applyBorder="1" applyFont="1"/>
    <xf borderId="4" fillId="0" fontId="14" numFmtId="0" xfId="0" applyAlignment="1" applyBorder="1" applyFont="1">
      <alignment horizontal="center"/>
    </xf>
    <xf borderId="4" fillId="0" fontId="15" numFmtId="2" xfId="0" applyAlignment="1" applyBorder="1" applyFont="1" applyNumberFormat="1">
      <alignment horizontal="center"/>
    </xf>
    <xf borderId="17" fillId="6" fontId="16" numFmtId="0" xfId="0" applyAlignment="1" applyBorder="1" applyFont="1">
      <alignment horizontal="center"/>
    </xf>
    <xf borderId="18" fillId="6" fontId="16" numFmtId="0" xfId="0" applyAlignment="1" applyBorder="1" applyFont="1">
      <alignment horizontal="center"/>
    </xf>
    <xf borderId="30" fillId="6" fontId="16" numFmtId="0" xfId="0" applyAlignment="1" applyBorder="1" applyFont="1">
      <alignment horizontal="center"/>
    </xf>
    <xf borderId="31" fillId="9" fontId="17" numFmtId="0" xfId="0" applyAlignment="1" applyBorder="1" applyFill="1" applyFont="1">
      <alignment horizontal="center"/>
    </xf>
    <xf borderId="9" fillId="0" fontId="10" numFmtId="0" xfId="0" applyBorder="1" applyFont="1"/>
    <xf borderId="4" fillId="0" fontId="10" numFmtId="0" xfId="0" applyBorder="1" applyFont="1"/>
    <xf borderId="22" fillId="0" fontId="10" numFmtId="0" xfId="0" applyBorder="1" applyFont="1"/>
    <xf borderId="21" fillId="8" fontId="8" numFmtId="0" xfId="0" applyAlignment="1" applyBorder="1" applyFont="1">
      <alignment horizontal="center"/>
    </xf>
    <xf borderId="32" fillId="0" fontId="2" numFmtId="0" xfId="0" applyBorder="1" applyFont="1"/>
    <xf borderId="15" fillId="9" fontId="17" numFmtId="0" xfId="0" applyAlignment="1" applyBorder="1" applyFont="1">
      <alignment horizontal="center"/>
    </xf>
    <xf borderId="25" fillId="0" fontId="10" numFmtId="0" xfId="0" applyAlignment="1" applyBorder="1" applyFont="1">
      <alignment horizontal="center" vertical="center"/>
    </xf>
    <xf borderId="8" fillId="0" fontId="9" numFmtId="0" xfId="0" applyAlignment="1" applyBorder="1" applyFont="1">
      <alignment vertical="center"/>
    </xf>
    <xf borderId="8" fillId="0" fontId="10" numFmtId="0" xfId="0" applyAlignment="1" applyBorder="1" applyFont="1">
      <alignment vertical="center"/>
    </xf>
    <xf borderId="8" fillId="0" fontId="10" numFmtId="0" xfId="0" applyAlignment="1" applyBorder="1" applyFont="1">
      <alignment horizontal="center" vertical="center"/>
    </xf>
    <xf borderId="8" fillId="0" fontId="10" numFmtId="2" xfId="0" applyAlignment="1" applyBorder="1" applyFont="1" applyNumberFormat="1">
      <alignment horizontal="center" vertical="center"/>
    </xf>
    <xf borderId="8" fillId="0" fontId="10" numFmtId="0" xfId="0" applyAlignment="1" applyBorder="1" applyFont="1">
      <alignment horizontal="center" vertical="center"/>
    </xf>
    <xf borderId="26" fillId="7" fontId="10" numFmtId="2" xfId="0" applyAlignment="1" applyBorder="1" applyFont="1" applyNumberFormat="1">
      <alignment horizontal="center" vertical="center"/>
    </xf>
    <xf borderId="22" fillId="0" fontId="3" numFmtId="0" xfId="0" applyAlignment="1" applyBorder="1" applyFont="1">
      <alignment vertical="center"/>
    </xf>
    <xf borderId="9" fillId="0" fontId="3" numFmtId="0" xfId="0" applyAlignment="1" applyBorder="1" applyFont="1">
      <alignment vertical="center"/>
    </xf>
    <xf borderId="4" fillId="0" fontId="3" numFmtId="0" xfId="0" applyAlignment="1" applyBorder="1" applyFont="1">
      <alignment vertical="center"/>
    </xf>
    <xf borderId="27" fillId="0" fontId="10" numFmtId="0" xfId="0" applyAlignment="1" applyBorder="1" applyFont="1">
      <alignment horizontal="center" vertical="center"/>
    </xf>
    <xf borderId="28" fillId="0" fontId="9" numFmtId="0" xfId="0" applyAlignment="1" applyBorder="1" applyFont="1">
      <alignment vertical="center"/>
    </xf>
    <xf borderId="28" fillId="0" fontId="10" numFmtId="0" xfId="0" applyAlignment="1" applyBorder="1" applyFont="1">
      <alignment vertical="center"/>
    </xf>
    <xf borderId="28" fillId="0" fontId="10" numFmtId="0" xfId="0" applyAlignment="1" applyBorder="1" applyFont="1">
      <alignment horizontal="center" vertical="center"/>
    </xf>
    <xf borderId="28" fillId="0" fontId="10" numFmtId="2" xfId="0" applyAlignment="1" applyBorder="1" applyFont="1" applyNumberFormat="1">
      <alignment horizontal="center" vertical="center"/>
    </xf>
    <xf borderId="28" fillId="0" fontId="10" numFmtId="0" xfId="0" applyAlignment="1" applyBorder="1" applyFont="1">
      <alignment horizontal="center" vertical="center"/>
    </xf>
    <xf borderId="29" fillId="7" fontId="10" numFmtId="2" xfId="0" applyAlignment="1" applyBorder="1" applyFont="1" applyNumberFormat="1">
      <alignment horizontal="center" vertical="center"/>
    </xf>
    <xf borderId="31" fillId="9" fontId="4" numFmtId="0" xfId="0" applyAlignment="1" applyBorder="1" applyFont="1">
      <alignment horizontal="center"/>
    </xf>
    <xf borderId="33" fillId="0" fontId="10" numFmtId="0" xfId="0" applyBorder="1" applyFont="1"/>
    <xf borderId="15" fillId="9" fontId="4" numFmtId="0" xfId="0" applyAlignment="1" applyBorder="1" applyFont="1">
      <alignment horizontal="center"/>
    </xf>
    <xf borderId="8" fillId="7" fontId="10" numFmtId="0" xfId="0" applyAlignment="1" applyBorder="1" applyFont="1">
      <alignment vertical="center"/>
    </xf>
    <xf borderId="28" fillId="7" fontId="10" numFmtId="0" xfId="0" applyAlignment="1" applyBorder="1" applyFont="1">
      <alignment vertical="center"/>
    </xf>
    <xf borderId="4" fillId="0" fontId="3" numFmtId="0" xfId="0" applyAlignment="1" applyBorder="1" applyFont="1">
      <alignment horizontal="center" vertical="center"/>
    </xf>
    <xf borderId="0" fillId="0" fontId="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66675</xdr:colOff>
      <xdr:row>10</xdr:row>
      <xdr:rowOff>180975</xdr:rowOff>
    </xdr:from>
    <xdr:ext cx="942975" cy="190500"/>
    <xdr:sp macro="" textlink="">
      <xdr:nvSpPr>
        <xdr:cNvPr hidden="1" id="6627" name="Drop Down 483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6</xdr:col>
      <xdr:colOff>76200</xdr:colOff>
      <xdr:row>11</xdr:row>
      <xdr:rowOff>0</xdr:rowOff>
    </xdr:from>
    <xdr:ext cx="990600" cy="180975"/>
    <xdr:sp macro="" textlink="">
      <xdr:nvSpPr>
        <xdr:cNvPr hidden="1" id="6628" name="Drop Down 484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5</xdr:col>
      <xdr:colOff>66675</xdr:colOff>
      <xdr:row>12</xdr:row>
      <xdr:rowOff>0</xdr:rowOff>
    </xdr:from>
    <xdr:ext cx="990600" cy="180975"/>
    <xdr:sp macro="" textlink="">
      <xdr:nvSpPr>
        <xdr:cNvPr hidden="1" id="6640" name="Drop Down 496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7</xdr:col>
      <xdr:colOff>66675</xdr:colOff>
      <xdr:row>11</xdr:row>
      <xdr:rowOff>180975</xdr:rowOff>
    </xdr:from>
    <xdr:ext cx="942975" cy="190500"/>
    <xdr:sp macro="" textlink="">
      <xdr:nvSpPr>
        <xdr:cNvPr hidden="1" id="6641" name="Drop Down 497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6</xdr:col>
      <xdr:colOff>76200</xdr:colOff>
      <xdr:row>12</xdr:row>
      <xdr:rowOff>0</xdr:rowOff>
    </xdr:from>
    <xdr:ext cx="990600" cy="180975"/>
    <xdr:sp macro="" textlink="">
      <xdr:nvSpPr>
        <xdr:cNvPr hidden="1" id="6642" name="Drop Down 498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5</xdr:col>
      <xdr:colOff>66675</xdr:colOff>
      <xdr:row>13</xdr:row>
      <xdr:rowOff>0</xdr:rowOff>
    </xdr:from>
    <xdr:ext cx="990600" cy="180975"/>
    <xdr:sp macro="" textlink="">
      <xdr:nvSpPr>
        <xdr:cNvPr hidden="1" id="6643" name="Drop Down 499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7</xdr:col>
      <xdr:colOff>66675</xdr:colOff>
      <xdr:row>12</xdr:row>
      <xdr:rowOff>180975</xdr:rowOff>
    </xdr:from>
    <xdr:ext cx="942975" cy="190500"/>
    <xdr:sp macro="" textlink="">
      <xdr:nvSpPr>
        <xdr:cNvPr hidden="1" id="6644" name="Drop Down 500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6</xdr:col>
      <xdr:colOff>76200</xdr:colOff>
      <xdr:row>13</xdr:row>
      <xdr:rowOff>0</xdr:rowOff>
    </xdr:from>
    <xdr:ext cx="990600" cy="180975"/>
    <xdr:sp macro="" textlink="">
      <xdr:nvSpPr>
        <xdr:cNvPr hidden="1" id="6645" name="Drop Down 501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5</xdr:col>
      <xdr:colOff>66675</xdr:colOff>
      <xdr:row>14</xdr:row>
      <xdr:rowOff>0</xdr:rowOff>
    </xdr:from>
    <xdr:ext cx="990600" cy="180975"/>
    <xdr:sp macro="" textlink="">
      <xdr:nvSpPr>
        <xdr:cNvPr hidden="1" id="6646" name="Drop Down 502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7</xdr:col>
      <xdr:colOff>66675</xdr:colOff>
      <xdr:row>13</xdr:row>
      <xdr:rowOff>180975</xdr:rowOff>
    </xdr:from>
    <xdr:ext cx="942975" cy="190500"/>
    <xdr:sp macro="" textlink="">
      <xdr:nvSpPr>
        <xdr:cNvPr hidden="1" id="6647" name="Drop Down 503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6</xdr:col>
      <xdr:colOff>76200</xdr:colOff>
      <xdr:row>14</xdr:row>
      <xdr:rowOff>0</xdr:rowOff>
    </xdr:from>
    <xdr:ext cx="990600" cy="180975"/>
    <xdr:sp macro="" textlink="">
      <xdr:nvSpPr>
        <xdr:cNvPr hidden="1" id="6648" name="Drop Down 504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7</xdr:col>
      <xdr:colOff>66675</xdr:colOff>
      <xdr:row>13</xdr:row>
      <xdr:rowOff>180975</xdr:rowOff>
    </xdr:from>
    <xdr:ext cx="942975" cy="190500"/>
    <xdr:sp macro="" textlink="">
      <xdr:nvSpPr>
        <xdr:cNvPr hidden="1" id="6649" name="Drop Down 505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6</xdr:col>
      <xdr:colOff>76200</xdr:colOff>
      <xdr:row>14</xdr:row>
      <xdr:rowOff>0</xdr:rowOff>
    </xdr:from>
    <xdr:ext cx="990600" cy="180975"/>
    <xdr:sp macro="" textlink="">
      <xdr:nvSpPr>
        <xdr:cNvPr hidden="1" id="6650" name="Drop Down 506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5</xdr:col>
      <xdr:colOff>66675</xdr:colOff>
      <xdr:row>15</xdr:row>
      <xdr:rowOff>0</xdr:rowOff>
    </xdr:from>
    <xdr:ext cx="990600" cy="180975"/>
    <xdr:sp macro="" textlink="">
      <xdr:nvSpPr>
        <xdr:cNvPr hidden="1" id="6651" name="Drop Down 507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7</xdr:col>
      <xdr:colOff>66675</xdr:colOff>
      <xdr:row>14</xdr:row>
      <xdr:rowOff>180975</xdr:rowOff>
    </xdr:from>
    <xdr:ext cx="942975" cy="190500"/>
    <xdr:sp macro="" textlink="">
      <xdr:nvSpPr>
        <xdr:cNvPr hidden="1" id="6652" name="Drop Down 508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6</xdr:col>
      <xdr:colOff>76200</xdr:colOff>
      <xdr:row>15</xdr:row>
      <xdr:rowOff>0</xdr:rowOff>
    </xdr:from>
    <xdr:ext cx="990600" cy="180975"/>
    <xdr:sp macro="" textlink="">
      <xdr:nvSpPr>
        <xdr:cNvPr hidden="1" id="6653" name="Drop Down 509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5</xdr:col>
      <xdr:colOff>66675</xdr:colOff>
      <xdr:row>16</xdr:row>
      <xdr:rowOff>0</xdr:rowOff>
    </xdr:from>
    <xdr:ext cx="990600" cy="180975"/>
    <xdr:sp macro="" textlink="">
      <xdr:nvSpPr>
        <xdr:cNvPr hidden="1" id="6654" name="Drop Down 510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7</xdr:col>
      <xdr:colOff>66675</xdr:colOff>
      <xdr:row>15</xdr:row>
      <xdr:rowOff>180975</xdr:rowOff>
    </xdr:from>
    <xdr:ext cx="942975" cy="190500"/>
    <xdr:sp macro="" textlink="">
      <xdr:nvSpPr>
        <xdr:cNvPr hidden="1" id="6655" name="Drop Down 511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6</xdr:col>
      <xdr:colOff>76200</xdr:colOff>
      <xdr:row>16</xdr:row>
      <xdr:rowOff>0</xdr:rowOff>
    </xdr:from>
    <xdr:ext cx="990600" cy="180975"/>
    <xdr:sp macro="" textlink="">
      <xdr:nvSpPr>
        <xdr:cNvPr hidden="1" id="6656" name="Drop Down 512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7</xdr:col>
      <xdr:colOff>66675</xdr:colOff>
      <xdr:row>15</xdr:row>
      <xdr:rowOff>180975</xdr:rowOff>
    </xdr:from>
    <xdr:ext cx="942975" cy="190500"/>
    <xdr:sp macro="" textlink="">
      <xdr:nvSpPr>
        <xdr:cNvPr hidden="1" id="6657" name="Drop Down 513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6</xdr:col>
      <xdr:colOff>76200</xdr:colOff>
      <xdr:row>16</xdr:row>
      <xdr:rowOff>0</xdr:rowOff>
    </xdr:from>
    <xdr:ext cx="990600" cy="180975"/>
    <xdr:sp macro="" textlink="">
      <xdr:nvSpPr>
        <xdr:cNvPr hidden="1" id="6658" name="Drop Down 514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5</xdr:col>
      <xdr:colOff>66675</xdr:colOff>
      <xdr:row>17</xdr:row>
      <xdr:rowOff>0</xdr:rowOff>
    </xdr:from>
    <xdr:ext cx="990600" cy="180975"/>
    <xdr:sp macro="" textlink="">
      <xdr:nvSpPr>
        <xdr:cNvPr hidden="1" id="6659" name="Drop Down 515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7</xdr:col>
      <xdr:colOff>66675</xdr:colOff>
      <xdr:row>16</xdr:row>
      <xdr:rowOff>180975</xdr:rowOff>
    </xdr:from>
    <xdr:ext cx="942975" cy="190500"/>
    <xdr:sp macro="" textlink="">
      <xdr:nvSpPr>
        <xdr:cNvPr hidden="1" id="6660" name="Drop Down 516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6</xdr:col>
      <xdr:colOff>76200</xdr:colOff>
      <xdr:row>17</xdr:row>
      <xdr:rowOff>0</xdr:rowOff>
    </xdr:from>
    <xdr:ext cx="990600" cy="180975"/>
    <xdr:sp macro="" textlink="">
      <xdr:nvSpPr>
        <xdr:cNvPr hidden="1" id="6661" name="Drop Down 517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5</xdr:col>
      <xdr:colOff>66675</xdr:colOff>
      <xdr:row>18</xdr:row>
      <xdr:rowOff>0</xdr:rowOff>
    </xdr:from>
    <xdr:ext cx="990600" cy="180975"/>
    <xdr:sp macro="" textlink="">
      <xdr:nvSpPr>
        <xdr:cNvPr hidden="1" id="6662" name="Drop Down 518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7</xdr:col>
      <xdr:colOff>66675</xdr:colOff>
      <xdr:row>17</xdr:row>
      <xdr:rowOff>180975</xdr:rowOff>
    </xdr:from>
    <xdr:ext cx="942975" cy="190500"/>
    <xdr:sp macro="" textlink="">
      <xdr:nvSpPr>
        <xdr:cNvPr hidden="1" id="6663" name="Drop Down 519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6</xdr:col>
      <xdr:colOff>76200</xdr:colOff>
      <xdr:row>18</xdr:row>
      <xdr:rowOff>0</xdr:rowOff>
    </xdr:from>
    <xdr:ext cx="990600" cy="180975"/>
    <xdr:sp macro="" textlink="">
      <xdr:nvSpPr>
        <xdr:cNvPr hidden="1" id="6664" name="Drop Down 520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7</xdr:col>
      <xdr:colOff>66675</xdr:colOff>
      <xdr:row>17</xdr:row>
      <xdr:rowOff>180975</xdr:rowOff>
    </xdr:from>
    <xdr:ext cx="942975" cy="190500"/>
    <xdr:sp macro="" textlink="">
      <xdr:nvSpPr>
        <xdr:cNvPr hidden="1" id="6665" name="Drop Down 521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6</xdr:col>
      <xdr:colOff>76200</xdr:colOff>
      <xdr:row>18</xdr:row>
      <xdr:rowOff>0</xdr:rowOff>
    </xdr:from>
    <xdr:ext cx="990600" cy="180975"/>
    <xdr:sp macro="" textlink="">
      <xdr:nvSpPr>
        <xdr:cNvPr hidden="1" id="6666" name="Drop Down 522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5</xdr:col>
      <xdr:colOff>66675</xdr:colOff>
      <xdr:row>19</xdr:row>
      <xdr:rowOff>0</xdr:rowOff>
    </xdr:from>
    <xdr:ext cx="990600" cy="180975"/>
    <xdr:sp macro="" textlink="">
      <xdr:nvSpPr>
        <xdr:cNvPr hidden="1" id="6667" name="Drop Down 523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7</xdr:col>
      <xdr:colOff>66675</xdr:colOff>
      <xdr:row>18</xdr:row>
      <xdr:rowOff>180975</xdr:rowOff>
    </xdr:from>
    <xdr:ext cx="942975" cy="190500"/>
    <xdr:sp macro="" textlink="">
      <xdr:nvSpPr>
        <xdr:cNvPr hidden="1" id="6668" name="Drop Down 524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6</xdr:col>
      <xdr:colOff>76200</xdr:colOff>
      <xdr:row>19</xdr:row>
      <xdr:rowOff>0</xdr:rowOff>
    </xdr:from>
    <xdr:ext cx="990600" cy="180975"/>
    <xdr:sp macro="" textlink="">
      <xdr:nvSpPr>
        <xdr:cNvPr hidden="1" id="6669" name="Drop Down 525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5</xdr:col>
      <xdr:colOff>66675</xdr:colOff>
      <xdr:row>20</xdr:row>
      <xdr:rowOff>0</xdr:rowOff>
    </xdr:from>
    <xdr:ext cx="990600" cy="180975"/>
    <xdr:sp macro="" textlink="">
      <xdr:nvSpPr>
        <xdr:cNvPr hidden="1" id="6670" name="Drop Down 526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7</xdr:col>
      <xdr:colOff>66675</xdr:colOff>
      <xdr:row>19</xdr:row>
      <xdr:rowOff>180975</xdr:rowOff>
    </xdr:from>
    <xdr:ext cx="942975" cy="190500"/>
    <xdr:sp macro="" textlink="">
      <xdr:nvSpPr>
        <xdr:cNvPr hidden="1" id="6671" name="Drop Down 527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6</xdr:col>
      <xdr:colOff>76200</xdr:colOff>
      <xdr:row>20</xdr:row>
      <xdr:rowOff>0</xdr:rowOff>
    </xdr:from>
    <xdr:ext cx="990600" cy="180975"/>
    <xdr:sp macro="" textlink="">
      <xdr:nvSpPr>
        <xdr:cNvPr hidden="1" id="6672" name="Drop Down 528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7</xdr:col>
      <xdr:colOff>66675</xdr:colOff>
      <xdr:row>19</xdr:row>
      <xdr:rowOff>180975</xdr:rowOff>
    </xdr:from>
    <xdr:ext cx="942975" cy="190500"/>
    <xdr:sp macro="" textlink="">
      <xdr:nvSpPr>
        <xdr:cNvPr hidden="1" id="6673" name="Drop Down 529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6</xdr:col>
      <xdr:colOff>76200</xdr:colOff>
      <xdr:row>20</xdr:row>
      <xdr:rowOff>0</xdr:rowOff>
    </xdr:from>
    <xdr:ext cx="990600" cy="180975"/>
    <xdr:sp macro="" textlink="">
      <xdr:nvSpPr>
        <xdr:cNvPr hidden="1" id="6674" name="Drop Down 530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5</xdr:col>
      <xdr:colOff>66675</xdr:colOff>
      <xdr:row>21</xdr:row>
      <xdr:rowOff>0</xdr:rowOff>
    </xdr:from>
    <xdr:ext cx="990600" cy="180975"/>
    <xdr:sp macro="" textlink="">
      <xdr:nvSpPr>
        <xdr:cNvPr hidden="1" id="6675" name="Drop Down 531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7</xdr:col>
      <xdr:colOff>66675</xdr:colOff>
      <xdr:row>20</xdr:row>
      <xdr:rowOff>180975</xdr:rowOff>
    </xdr:from>
    <xdr:ext cx="942975" cy="190500"/>
    <xdr:sp macro="" textlink="">
      <xdr:nvSpPr>
        <xdr:cNvPr hidden="1" id="6676" name="Drop Down 532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6</xdr:col>
      <xdr:colOff>76200</xdr:colOff>
      <xdr:row>21</xdr:row>
      <xdr:rowOff>0</xdr:rowOff>
    </xdr:from>
    <xdr:ext cx="990600" cy="180975"/>
    <xdr:sp macro="" textlink="">
      <xdr:nvSpPr>
        <xdr:cNvPr hidden="1" id="6677" name="Drop Down 533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5</xdr:col>
      <xdr:colOff>66675</xdr:colOff>
      <xdr:row>22</xdr:row>
      <xdr:rowOff>0</xdr:rowOff>
    </xdr:from>
    <xdr:ext cx="990600" cy="180975"/>
    <xdr:sp macro="" textlink="">
      <xdr:nvSpPr>
        <xdr:cNvPr hidden="1" id="6678" name="Drop Down 534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7</xdr:col>
      <xdr:colOff>66675</xdr:colOff>
      <xdr:row>21</xdr:row>
      <xdr:rowOff>180975</xdr:rowOff>
    </xdr:from>
    <xdr:ext cx="942975" cy="190500"/>
    <xdr:sp macro="" textlink="">
      <xdr:nvSpPr>
        <xdr:cNvPr hidden="1" id="6679" name="Drop Down 535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6</xdr:col>
      <xdr:colOff>76200</xdr:colOff>
      <xdr:row>22</xdr:row>
      <xdr:rowOff>0</xdr:rowOff>
    </xdr:from>
    <xdr:ext cx="990600" cy="180975"/>
    <xdr:sp macro="" textlink="">
      <xdr:nvSpPr>
        <xdr:cNvPr hidden="1" id="6680" name="Drop Down 536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7</xdr:col>
      <xdr:colOff>66675</xdr:colOff>
      <xdr:row>21</xdr:row>
      <xdr:rowOff>180975</xdr:rowOff>
    </xdr:from>
    <xdr:ext cx="942975" cy="190500"/>
    <xdr:sp macro="" textlink="">
      <xdr:nvSpPr>
        <xdr:cNvPr hidden="1" id="6681" name="Drop Down 537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6</xdr:col>
      <xdr:colOff>76200</xdr:colOff>
      <xdr:row>22</xdr:row>
      <xdr:rowOff>0</xdr:rowOff>
    </xdr:from>
    <xdr:ext cx="990600" cy="180975"/>
    <xdr:sp macro="" textlink="">
      <xdr:nvSpPr>
        <xdr:cNvPr hidden="1" id="6682" name="Drop Down 538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5</xdr:col>
      <xdr:colOff>66675</xdr:colOff>
      <xdr:row>23</xdr:row>
      <xdr:rowOff>0</xdr:rowOff>
    </xdr:from>
    <xdr:ext cx="990600" cy="180975"/>
    <xdr:sp macro="" textlink="">
      <xdr:nvSpPr>
        <xdr:cNvPr hidden="1" id="6683" name="Drop Down 539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7</xdr:col>
      <xdr:colOff>66675</xdr:colOff>
      <xdr:row>22</xdr:row>
      <xdr:rowOff>180975</xdr:rowOff>
    </xdr:from>
    <xdr:ext cx="942975" cy="190500"/>
    <xdr:sp macro="" textlink="">
      <xdr:nvSpPr>
        <xdr:cNvPr hidden="1" id="6684" name="Drop Down 540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6</xdr:col>
      <xdr:colOff>76200</xdr:colOff>
      <xdr:row>23</xdr:row>
      <xdr:rowOff>0</xdr:rowOff>
    </xdr:from>
    <xdr:ext cx="990600" cy="180975"/>
    <xdr:sp macro="" textlink="">
      <xdr:nvSpPr>
        <xdr:cNvPr hidden="1" id="6685" name="Drop Down 541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5</xdr:col>
      <xdr:colOff>66675</xdr:colOff>
      <xdr:row>24</xdr:row>
      <xdr:rowOff>0</xdr:rowOff>
    </xdr:from>
    <xdr:ext cx="990600" cy="180975"/>
    <xdr:sp macro="" textlink="">
      <xdr:nvSpPr>
        <xdr:cNvPr hidden="1" id="6686" name="Drop Down 542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7</xdr:col>
      <xdr:colOff>66675</xdr:colOff>
      <xdr:row>23</xdr:row>
      <xdr:rowOff>180975</xdr:rowOff>
    </xdr:from>
    <xdr:ext cx="942975" cy="190500"/>
    <xdr:sp macro="" textlink="">
      <xdr:nvSpPr>
        <xdr:cNvPr hidden="1" id="6687" name="Drop Down 543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6</xdr:col>
      <xdr:colOff>76200</xdr:colOff>
      <xdr:row>24</xdr:row>
      <xdr:rowOff>0</xdr:rowOff>
    </xdr:from>
    <xdr:ext cx="990600" cy="180975"/>
    <xdr:sp macro="" textlink="">
      <xdr:nvSpPr>
        <xdr:cNvPr hidden="1" id="6688" name="Drop Down 544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7</xdr:col>
      <xdr:colOff>66675</xdr:colOff>
      <xdr:row>23</xdr:row>
      <xdr:rowOff>180975</xdr:rowOff>
    </xdr:from>
    <xdr:ext cx="942975" cy="190500"/>
    <xdr:sp macro="" textlink="">
      <xdr:nvSpPr>
        <xdr:cNvPr hidden="1" id="6689" name="Drop Down 545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6</xdr:col>
      <xdr:colOff>76200</xdr:colOff>
      <xdr:row>24</xdr:row>
      <xdr:rowOff>0</xdr:rowOff>
    </xdr:from>
    <xdr:ext cx="990600" cy="180975"/>
    <xdr:sp macro="" textlink="">
      <xdr:nvSpPr>
        <xdr:cNvPr hidden="1" id="6690" name="Drop Down 546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5</xdr:col>
      <xdr:colOff>66675</xdr:colOff>
      <xdr:row>25</xdr:row>
      <xdr:rowOff>0</xdr:rowOff>
    </xdr:from>
    <xdr:ext cx="990600" cy="180975"/>
    <xdr:sp macro="" textlink="">
      <xdr:nvSpPr>
        <xdr:cNvPr hidden="1" id="6691" name="Drop Down 547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7</xdr:col>
      <xdr:colOff>66675</xdr:colOff>
      <xdr:row>24</xdr:row>
      <xdr:rowOff>180975</xdr:rowOff>
    </xdr:from>
    <xdr:ext cx="942975" cy="190500"/>
    <xdr:sp macro="" textlink="">
      <xdr:nvSpPr>
        <xdr:cNvPr hidden="1" id="6692" name="Drop Down 548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6</xdr:col>
      <xdr:colOff>76200</xdr:colOff>
      <xdr:row>25</xdr:row>
      <xdr:rowOff>0</xdr:rowOff>
    </xdr:from>
    <xdr:ext cx="990600" cy="180975"/>
    <xdr:sp macro="" textlink="">
      <xdr:nvSpPr>
        <xdr:cNvPr hidden="1" id="6693" name="Drop Down 549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5</xdr:col>
      <xdr:colOff>66675</xdr:colOff>
      <xdr:row>26</xdr:row>
      <xdr:rowOff>0</xdr:rowOff>
    </xdr:from>
    <xdr:ext cx="990600" cy="180975"/>
    <xdr:sp macro="" textlink="">
      <xdr:nvSpPr>
        <xdr:cNvPr hidden="1" id="6694" name="Drop Down 550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7</xdr:col>
      <xdr:colOff>66675</xdr:colOff>
      <xdr:row>25</xdr:row>
      <xdr:rowOff>180975</xdr:rowOff>
    </xdr:from>
    <xdr:ext cx="942975" cy="190500"/>
    <xdr:sp macro="" textlink="">
      <xdr:nvSpPr>
        <xdr:cNvPr hidden="1" id="6695" name="Drop Down 551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6</xdr:col>
      <xdr:colOff>76200</xdr:colOff>
      <xdr:row>26</xdr:row>
      <xdr:rowOff>0</xdr:rowOff>
    </xdr:from>
    <xdr:ext cx="990600" cy="180975"/>
    <xdr:sp macro="" textlink="">
      <xdr:nvSpPr>
        <xdr:cNvPr hidden="1" id="6696" name="Drop Down 552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6</xdr:col>
      <xdr:colOff>76200</xdr:colOff>
      <xdr:row>26</xdr:row>
      <xdr:rowOff>0</xdr:rowOff>
    </xdr:from>
    <xdr:ext cx="990600" cy="180975"/>
    <xdr:sp macro="" textlink="">
      <xdr:nvSpPr>
        <xdr:cNvPr hidden="1" id="6698" name="Drop Down 554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5</xdr:col>
      <xdr:colOff>66675</xdr:colOff>
      <xdr:row>27</xdr:row>
      <xdr:rowOff>0</xdr:rowOff>
    </xdr:from>
    <xdr:ext cx="990600" cy="180975"/>
    <xdr:sp macro="" textlink="">
      <xdr:nvSpPr>
        <xdr:cNvPr hidden="1" id="6699" name="Drop Down 555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7</xdr:col>
      <xdr:colOff>66675</xdr:colOff>
      <xdr:row>26</xdr:row>
      <xdr:rowOff>180975</xdr:rowOff>
    </xdr:from>
    <xdr:ext cx="942975" cy="190500"/>
    <xdr:sp macro="" textlink="">
      <xdr:nvSpPr>
        <xdr:cNvPr hidden="1" id="6700" name="Drop Down 556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6</xdr:col>
      <xdr:colOff>76200</xdr:colOff>
      <xdr:row>27</xdr:row>
      <xdr:rowOff>0</xdr:rowOff>
    </xdr:from>
    <xdr:ext cx="990600" cy="180975"/>
    <xdr:sp macro="" textlink="">
      <xdr:nvSpPr>
        <xdr:cNvPr hidden="1" id="6701" name="Drop Down 557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5</xdr:col>
      <xdr:colOff>66675</xdr:colOff>
      <xdr:row>28</xdr:row>
      <xdr:rowOff>0</xdr:rowOff>
    </xdr:from>
    <xdr:ext cx="990600" cy="180975"/>
    <xdr:sp macro="" textlink="">
      <xdr:nvSpPr>
        <xdr:cNvPr hidden="1" id="6702" name="Drop Down 558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7</xdr:col>
      <xdr:colOff>66675</xdr:colOff>
      <xdr:row>27</xdr:row>
      <xdr:rowOff>180975</xdr:rowOff>
    </xdr:from>
    <xdr:ext cx="942975" cy="190500"/>
    <xdr:sp macro="" textlink="">
      <xdr:nvSpPr>
        <xdr:cNvPr hidden="1" id="6703" name="Drop Down 559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6</xdr:col>
      <xdr:colOff>76200</xdr:colOff>
      <xdr:row>28</xdr:row>
      <xdr:rowOff>0</xdr:rowOff>
    </xdr:from>
    <xdr:ext cx="990600" cy="180975"/>
    <xdr:sp macro="" textlink="">
      <xdr:nvSpPr>
        <xdr:cNvPr hidden="1" id="6704" name="Drop Down 560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7</xdr:col>
      <xdr:colOff>66675</xdr:colOff>
      <xdr:row>27</xdr:row>
      <xdr:rowOff>180975</xdr:rowOff>
    </xdr:from>
    <xdr:ext cx="942975" cy="190500"/>
    <xdr:sp macro="" textlink="">
      <xdr:nvSpPr>
        <xdr:cNvPr hidden="1" id="6705" name="Drop Down 561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6</xdr:col>
      <xdr:colOff>76200</xdr:colOff>
      <xdr:row>28</xdr:row>
      <xdr:rowOff>0</xdr:rowOff>
    </xdr:from>
    <xdr:ext cx="990600" cy="180975"/>
    <xdr:sp macro="" textlink="">
      <xdr:nvSpPr>
        <xdr:cNvPr hidden="1" id="6706" name="Drop Down 562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5</xdr:col>
      <xdr:colOff>66675</xdr:colOff>
      <xdr:row>29</xdr:row>
      <xdr:rowOff>0</xdr:rowOff>
    </xdr:from>
    <xdr:ext cx="990600" cy="180975"/>
    <xdr:sp macro="" textlink="">
      <xdr:nvSpPr>
        <xdr:cNvPr hidden="1" id="6707" name="Drop Down 563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7</xdr:col>
      <xdr:colOff>66675</xdr:colOff>
      <xdr:row>28</xdr:row>
      <xdr:rowOff>180975</xdr:rowOff>
    </xdr:from>
    <xdr:ext cx="942975" cy="190500"/>
    <xdr:sp macro="" textlink="">
      <xdr:nvSpPr>
        <xdr:cNvPr hidden="1" id="6708" name="Drop Down 564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6</xdr:col>
      <xdr:colOff>76200</xdr:colOff>
      <xdr:row>29</xdr:row>
      <xdr:rowOff>0</xdr:rowOff>
    </xdr:from>
    <xdr:ext cx="990600" cy="180975"/>
    <xdr:sp macro="" textlink="">
      <xdr:nvSpPr>
        <xdr:cNvPr hidden="1" id="6709" name="Drop Down 565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5</xdr:col>
      <xdr:colOff>66675</xdr:colOff>
      <xdr:row>30</xdr:row>
      <xdr:rowOff>0</xdr:rowOff>
    </xdr:from>
    <xdr:ext cx="990600" cy="180975"/>
    <xdr:sp macro="" textlink="">
      <xdr:nvSpPr>
        <xdr:cNvPr hidden="1" id="6710" name="Drop Down 566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7</xdr:col>
      <xdr:colOff>66675</xdr:colOff>
      <xdr:row>29</xdr:row>
      <xdr:rowOff>180975</xdr:rowOff>
    </xdr:from>
    <xdr:ext cx="942975" cy="190500"/>
    <xdr:sp macro="" textlink="">
      <xdr:nvSpPr>
        <xdr:cNvPr hidden="1" id="6711" name="Drop Down 567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6</xdr:col>
      <xdr:colOff>76200</xdr:colOff>
      <xdr:row>30</xdr:row>
      <xdr:rowOff>0</xdr:rowOff>
    </xdr:from>
    <xdr:ext cx="990600" cy="180975"/>
    <xdr:sp macro="" textlink="">
      <xdr:nvSpPr>
        <xdr:cNvPr hidden="1" id="6712" name="Drop Down 568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7</xdr:col>
      <xdr:colOff>66675</xdr:colOff>
      <xdr:row>29</xdr:row>
      <xdr:rowOff>180975</xdr:rowOff>
    </xdr:from>
    <xdr:ext cx="942975" cy="190500"/>
    <xdr:sp macro="" textlink="">
      <xdr:nvSpPr>
        <xdr:cNvPr hidden="1" id="6713" name="Drop Down 569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6</xdr:col>
      <xdr:colOff>76200</xdr:colOff>
      <xdr:row>30</xdr:row>
      <xdr:rowOff>0</xdr:rowOff>
    </xdr:from>
    <xdr:ext cx="990600" cy="180975"/>
    <xdr:sp macro="" textlink="">
      <xdr:nvSpPr>
        <xdr:cNvPr hidden="1" id="6714" name="Drop Down 570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5</xdr:col>
      <xdr:colOff>66675</xdr:colOff>
      <xdr:row>31</xdr:row>
      <xdr:rowOff>0</xdr:rowOff>
    </xdr:from>
    <xdr:ext cx="990600" cy="180975"/>
    <xdr:sp macro="" textlink="">
      <xdr:nvSpPr>
        <xdr:cNvPr hidden="1" id="6715" name="Drop Down 571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7</xdr:col>
      <xdr:colOff>66675</xdr:colOff>
      <xdr:row>30</xdr:row>
      <xdr:rowOff>180975</xdr:rowOff>
    </xdr:from>
    <xdr:ext cx="942975" cy="190500"/>
    <xdr:sp macro="" textlink="">
      <xdr:nvSpPr>
        <xdr:cNvPr hidden="1" id="6716" name="Drop Down 572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6</xdr:col>
      <xdr:colOff>76200</xdr:colOff>
      <xdr:row>31</xdr:row>
      <xdr:rowOff>0</xdr:rowOff>
    </xdr:from>
    <xdr:ext cx="990600" cy="180975"/>
    <xdr:sp macro="" textlink="">
      <xdr:nvSpPr>
        <xdr:cNvPr hidden="1" id="6717" name="Drop Down 573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5</xdr:col>
      <xdr:colOff>66675</xdr:colOff>
      <xdr:row>32</xdr:row>
      <xdr:rowOff>0</xdr:rowOff>
    </xdr:from>
    <xdr:ext cx="990600" cy="180975"/>
    <xdr:sp macro="" textlink="">
      <xdr:nvSpPr>
        <xdr:cNvPr hidden="1" id="6718" name="Drop Down 574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7</xdr:col>
      <xdr:colOff>66675</xdr:colOff>
      <xdr:row>31</xdr:row>
      <xdr:rowOff>180975</xdr:rowOff>
    </xdr:from>
    <xdr:ext cx="942975" cy="190500"/>
    <xdr:sp macro="" textlink="">
      <xdr:nvSpPr>
        <xdr:cNvPr hidden="1" id="6719" name="Drop Down 575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6</xdr:col>
      <xdr:colOff>76200</xdr:colOff>
      <xdr:row>32</xdr:row>
      <xdr:rowOff>0</xdr:rowOff>
    </xdr:from>
    <xdr:ext cx="990600" cy="180975"/>
    <xdr:sp macro="" textlink="">
      <xdr:nvSpPr>
        <xdr:cNvPr hidden="1" id="6720" name="Drop Down 576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7</xdr:col>
      <xdr:colOff>66675</xdr:colOff>
      <xdr:row>31</xdr:row>
      <xdr:rowOff>180975</xdr:rowOff>
    </xdr:from>
    <xdr:ext cx="942975" cy="190500"/>
    <xdr:sp macro="" textlink="">
      <xdr:nvSpPr>
        <xdr:cNvPr hidden="1" id="6721" name="Drop Down 577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6</xdr:col>
      <xdr:colOff>76200</xdr:colOff>
      <xdr:row>32</xdr:row>
      <xdr:rowOff>0</xdr:rowOff>
    </xdr:from>
    <xdr:ext cx="990600" cy="180975"/>
    <xdr:sp macro="" textlink="">
      <xdr:nvSpPr>
        <xdr:cNvPr hidden="1" id="6722" name="Drop Down 578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5</xdr:col>
      <xdr:colOff>66675</xdr:colOff>
      <xdr:row>33</xdr:row>
      <xdr:rowOff>0</xdr:rowOff>
    </xdr:from>
    <xdr:ext cx="990600" cy="180975"/>
    <xdr:sp macro="" textlink="">
      <xdr:nvSpPr>
        <xdr:cNvPr hidden="1" id="6723" name="Drop Down 579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7</xdr:col>
      <xdr:colOff>66675</xdr:colOff>
      <xdr:row>32</xdr:row>
      <xdr:rowOff>180975</xdr:rowOff>
    </xdr:from>
    <xdr:ext cx="942975" cy="190500"/>
    <xdr:sp macro="" textlink="">
      <xdr:nvSpPr>
        <xdr:cNvPr hidden="1" id="6724" name="Drop Down 580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6</xdr:col>
      <xdr:colOff>76200</xdr:colOff>
      <xdr:row>33</xdr:row>
      <xdr:rowOff>0</xdr:rowOff>
    </xdr:from>
    <xdr:ext cx="990600" cy="180975"/>
    <xdr:sp macro="" textlink="">
      <xdr:nvSpPr>
        <xdr:cNvPr hidden="1" id="6725" name="Drop Down 581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5</xdr:col>
      <xdr:colOff>66675</xdr:colOff>
      <xdr:row>34</xdr:row>
      <xdr:rowOff>0</xdr:rowOff>
    </xdr:from>
    <xdr:ext cx="990600" cy="180975"/>
    <xdr:sp macro="" textlink="">
      <xdr:nvSpPr>
        <xdr:cNvPr hidden="1" id="6726" name="Drop Down 582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7</xdr:col>
      <xdr:colOff>66675</xdr:colOff>
      <xdr:row>33</xdr:row>
      <xdr:rowOff>180975</xdr:rowOff>
    </xdr:from>
    <xdr:ext cx="942975" cy="190500"/>
    <xdr:sp macro="" textlink="">
      <xdr:nvSpPr>
        <xdr:cNvPr hidden="1" id="6727" name="Drop Down 583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6</xdr:col>
      <xdr:colOff>76200</xdr:colOff>
      <xdr:row>34</xdr:row>
      <xdr:rowOff>0</xdr:rowOff>
    </xdr:from>
    <xdr:ext cx="990600" cy="180975"/>
    <xdr:sp macro="" textlink="">
      <xdr:nvSpPr>
        <xdr:cNvPr hidden="1" id="6728" name="Drop Down 584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7</xdr:col>
      <xdr:colOff>66675</xdr:colOff>
      <xdr:row>33</xdr:row>
      <xdr:rowOff>180975</xdr:rowOff>
    </xdr:from>
    <xdr:ext cx="942975" cy="190500"/>
    <xdr:sp macro="" textlink="">
      <xdr:nvSpPr>
        <xdr:cNvPr hidden="1" id="6729" name="Drop Down 585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6</xdr:col>
      <xdr:colOff>76200</xdr:colOff>
      <xdr:row>34</xdr:row>
      <xdr:rowOff>0</xdr:rowOff>
    </xdr:from>
    <xdr:ext cx="990600" cy="180975"/>
    <xdr:sp macro="" textlink="">
      <xdr:nvSpPr>
        <xdr:cNvPr hidden="1" id="6730" name="Drop Down 586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5</xdr:col>
      <xdr:colOff>66675</xdr:colOff>
      <xdr:row>35</xdr:row>
      <xdr:rowOff>0</xdr:rowOff>
    </xdr:from>
    <xdr:ext cx="990600" cy="180975"/>
    <xdr:sp macro="" textlink="">
      <xdr:nvSpPr>
        <xdr:cNvPr hidden="1" id="6731" name="Drop Down 587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7</xdr:col>
      <xdr:colOff>66675</xdr:colOff>
      <xdr:row>34</xdr:row>
      <xdr:rowOff>180975</xdr:rowOff>
    </xdr:from>
    <xdr:ext cx="942975" cy="190500"/>
    <xdr:sp macro="" textlink="">
      <xdr:nvSpPr>
        <xdr:cNvPr hidden="1" id="6732" name="Drop Down 588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6</xdr:col>
      <xdr:colOff>76200</xdr:colOff>
      <xdr:row>35</xdr:row>
      <xdr:rowOff>0</xdr:rowOff>
    </xdr:from>
    <xdr:ext cx="990600" cy="180975"/>
    <xdr:sp macro="" textlink="">
      <xdr:nvSpPr>
        <xdr:cNvPr hidden="1" id="6733" name="Drop Down 589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5</xdr:col>
      <xdr:colOff>66675</xdr:colOff>
      <xdr:row>36</xdr:row>
      <xdr:rowOff>0</xdr:rowOff>
    </xdr:from>
    <xdr:ext cx="990600" cy="180975"/>
    <xdr:sp macro="" textlink="">
      <xdr:nvSpPr>
        <xdr:cNvPr hidden="1" id="6734" name="Drop Down 590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7</xdr:col>
      <xdr:colOff>66675</xdr:colOff>
      <xdr:row>35</xdr:row>
      <xdr:rowOff>180975</xdr:rowOff>
    </xdr:from>
    <xdr:ext cx="942975" cy="190500"/>
    <xdr:sp macro="" textlink="">
      <xdr:nvSpPr>
        <xdr:cNvPr hidden="1" id="6735" name="Drop Down 591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6</xdr:col>
      <xdr:colOff>76200</xdr:colOff>
      <xdr:row>36</xdr:row>
      <xdr:rowOff>0</xdr:rowOff>
    </xdr:from>
    <xdr:ext cx="990600" cy="180975"/>
    <xdr:sp macro="" textlink="">
      <xdr:nvSpPr>
        <xdr:cNvPr hidden="1" id="6736" name="Drop Down 592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7</xdr:col>
      <xdr:colOff>66675</xdr:colOff>
      <xdr:row>35</xdr:row>
      <xdr:rowOff>180975</xdr:rowOff>
    </xdr:from>
    <xdr:ext cx="942975" cy="190500"/>
    <xdr:sp macro="" textlink="">
      <xdr:nvSpPr>
        <xdr:cNvPr hidden="1" id="6737" name="Drop Down 593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6</xdr:col>
      <xdr:colOff>76200</xdr:colOff>
      <xdr:row>36</xdr:row>
      <xdr:rowOff>0</xdr:rowOff>
    </xdr:from>
    <xdr:ext cx="990600" cy="180975"/>
    <xdr:sp macro="" textlink="">
      <xdr:nvSpPr>
        <xdr:cNvPr hidden="1" id="6738" name="Drop Down 594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5</xdr:col>
      <xdr:colOff>66675</xdr:colOff>
      <xdr:row>37</xdr:row>
      <xdr:rowOff>0</xdr:rowOff>
    </xdr:from>
    <xdr:ext cx="990600" cy="180975"/>
    <xdr:sp macro="" textlink="">
      <xdr:nvSpPr>
        <xdr:cNvPr hidden="1" id="6739" name="Drop Down 595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7</xdr:col>
      <xdr:colOff>66675</xdr:colOff>
      <xdr:row>36</xdr:row>
      <xdr:rowOff>180975</xdr:rowOff>
    </xdr:from>
    <xdr:ext cx="942975" cy="190500"/>
    <xdr:sp macro="" textlink="">
      <xdr:nvSpPr>
        <xdr:cNvPr hidden="1" id="6740" name="Drop Down 596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6</xdr:col>
      <xdr:colOff>76200</xdr:colOff>
      <xdr:row>37</xdr:row>
      <xdr:rowOff>0</xdr:rowOff>
    </xdr:from>
    <xdr:ext cx="990600" cy="180975"/>
    <xdr:sp macro="" textlink="">
      <xdr:nvSpPr>
        <xdr:cNvPr hidden="1" id="6741" name="Drop Down 597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5</xdr:col>
      <xdr:colOff>66675</xdr:colOff>
      <xdr:row>38</xdr:row>
      <xdr:rowOff>0</xdr:rowOff>
    </xdr:from>
    <xdr:ext cx="990600" cy="180975"/>
    <xdr:sp macro="" textlink="">
      <xdr:nvSpPr>
        <xdr:cNvPr hidden="1" id="6742" name="Drop Down 598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7</xdr:col>
      <xdr:colOff>66675</xdr:colOff>
      <xdr:row>37</xdr:row>
      <xdr:rowOff>180975</xdr:rowOff>
    </xdr:from>
    <xdr:ext cx="942975" cy="190500"/>
    <xdr:sp macro="" textlink="">
      <xdr:nvSpPr>
        <xdr:cNvPr hidden="1" id="6743" name="Drop Down 599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6</xdr:col>
      <xdr:colOff>76200</xdr:colOff>
      <xdr:row>38</xdr:row>
      <xdr:rowOff>0</xdr:rowOff>
    </xdr:from>
    <xdr:ext cx="990600" cy="180975"/>
    <xdr:sp macro="" textlink="">
      <xdr:nvSpPr>
        <xdr:cNvPr hidden="1" id="6744" name="Drop Down 600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7</xdr:col>
      <xdr:colOff>66675</xdr:colOff>
      <xdr:row>37</xdr:row>
      <xdr:rowOff>180975</xdr:rowOff>
    </xdr:from>
    <xdr:ext cx="942975" cy="190500"/>
    <xdr:sp macro="" textlink="">
      <xdr:nvSpPr>
        <xdr:cNvPr hidden="1" id="6745" name="Drop Down 601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6</xdr:col>
      <xdr:colOff>76200</xdr:colOff>
      <xdr:row>38</xdr:row>
      <xdr:rowOff>0</xdr:rowOff>
    </xdr:from>
    <xdr:ext cx="990600" cy="180975"/>
    <xdr:sp macro="" textlink="">
      <xdr:nvSpPr>
        <xdr:cNvPr hidden="1" id="6746" name="Drop Down 602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5</xdr:col>
      <xdr:colOff>66675</xdr:colOff>
      <xdr:row>39</xdr:row>
      <xdr:rowOff>0</xdr:rowOff>
    </xdr:from>
    <xdr:ext cx="990600" cy="180975"/>
    <xdr:sp macro="" textlink="">
      <xdr:nvSpPr>
        <xdr:cNvPr hidden="1" id="6747" name="Drop Down 603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7</xdr:col>
      <xdr:colOff>66675</xdr:colOff>
      <xdr:row>38</xdr:row>
      <xdr:rowOff>180975</xdr:rowOff>
    </xdr:from>
    <xdr:ext cx="942975" cy="190500"/>
    <xdr:sp macro="" textlink="">
      <xdr:nvSpPr>
        <xdr:cNvPr hidden="1" id="6748" name="Drop Down 604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6</xdr:col>
      <xdr:colOff>76200</xdr:colOff>
      <xdr:row>39</xdr:row>
      <xdr:rowOff>0</xdr:rowOff>
    </xdr:from>
    <xdr:ext cx="990600" cy="180975"/>
    <xdr:sp macro="" textlink="">
      <xdr:nvSpPr>
        <xdr:cNvPr hidden="1" id="6749" name="Drop Down 605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5</xdr:col>
      <xdr:colOff>66675</xdr:colOff>
      <xdr:row>40</xdr:row>
      <xdr:rowOff>0</xdr:rowOff>
    </xdr:from>
    <xdr:ext cx="990600" cy="180975"/>
    <xdr:sp macro="" textlink="">
      <xdr:nvSpPr>
        <xdr:cNvPr hidden="1" id="6750" name="Drop Down 606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7</xdr:col>
      <xdr:colOff>66675</xdr:colOff>
      <xdr:row>39</xdr:row>
      <xdr:rowOff>180975</xdr:rowOff>
    </xdr:from>
    <xdr:ext cx="942975" cy="190500"/>
    <xdr:sp macro="" textlink="">
      <xdr:nvSpPr>
        <xdr:cNvPr hidden="1" id="6751" name="Drop Down 607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6</xdr:col>
      <xdr:colOff>76200</xdr:colOff>
      <xdr:row>40</xdr:row>
      <xdr:rowOff>0</xdr:rowOff>
    </xdr:from>
    <xdr:ext cx="990600" cy="180975"/>
    <xdr:sp macro="" textlink="">
      <xdr:nvSpPr>
        <xdr:cNvPr hidden="1" id="6752" name="Drop Down 608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7</xdr:col>
      <xdr:colOff>66675</xdr:colOff>
      <xdr:row>39</xdr:row>
      <xdr:rowOff>180975</xdr:rowOff>
    </xdr:from>
    <xdr:ext cx="942975" cy="190500"/>
    <xdr:sp macro="" textlink="">
      <xdr:nvSpPr>
        <xdr:cNvPr hidden="1" id="6753" name="Drop Down 609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6</xdr:col>
      <xdr:colOff>76200</xdr:colOff>
      <xdr:row>40</xdr:row>
      <xdr:rowOff>0</xdr:rowOff>
    </xdr:from>
    <xdr:ext cx="990600" cy="180975"/>
    <xdr:sp macro="" textlink="">
      <xdr:nvSpPr>
        <xdr:cNvPr hidden="1" id="6754" name="Drop Down 610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5</xdr:col>
      <xdr:colOff>66675</xdr:colOff>
      <xdr:row>41</xdr:row>
      <xdr:rowOff>0</xdr:rowOff>
    </xdr:from>
    <xdr:ext cx="990600" cy="180975"/>
    <xdr:sp macro="" textlink="">
      <xdr:nvSpPr>
        <xdr:cNvPr hidden="1" id="6755" name="Drop Down 611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7</xdr:col>
      <xdr:colOff>66675</xdr:colOff>
      <xdr:row>40</xdr:row>
      <xdr:rowOff>180975</xdr:rowOff>
    </xdr:from>
    <xdr:ext cx="942975" cy="190500"/>
    <xdr:sp macro="" textlink="">
      <xdr:nvSpPr>
        <xdr:cNvPr hidden="1" id="6756" name="Drop Down 612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6</xdr:col>
      <xdr:colOff>76200</xdr:colOff>
      <xdr:row>41</xdr:row>
      <xdr:rowOff>0</xdr:rowOff>
    </xdr:from>
    <xdr:ext cx="990600" cy="180975"/>
    <xdr:sp macro="" textlink="">
      <xdr:nvSpPr>
        <xdr:cNvPr hidden="1" id="6757" name="Drop Down 613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5</xdr:col>
      <xdr:colOff>66675</xdr:colOff>
      <xdr:row>42</xdr:row>
      <xdr:rowOff>0</xdr:rowOff>
    </xdr:from>
    <xdr:ext cx="990600" cy="180975"/>
    <xdr:sp macro="" textlink="">
      <xdr:nvSpPr>
        <xdr:cNvPr hidden="1" id="6758" name="Drop Down 614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7</xdr:col>
      <xdr:colOff>66675</xdr:colOff>
      <xdr:row>41</xdr:row>
      <xdr:rowOff>180975</xdr:rowOff>
    </xdr:from>
    <xdr:ext cx="942975" cy="190500"/>
    <xdr:sp macro="" textlink="">
      <xdr:nvSpPr>
        <xdr:cNvPr hidden="1" id="6759" name="Drop Down 615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6</xdr:col>
      <xdr:colOff>76200</xdr:colOff>
      <xdr:row>42</xdr:row>
      <xdr:rowOff>0</xdr:rowOff>
    </xdr:from>
    <xdr:ext cx="990600" cy="180975"/>
    <xdr:sp macro="" textlink="">
      <xdr:nvSpPr>
        <xdr:cNvPr hidden="1" id="6760" name="Drop Down 616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7</xdr:col>
      <xdr:colOff>66675</xdr:colOff>
      <xdr:row>41</xdr:row>
      <xdr:rowOff>180975</xdr:rowOff>
    </xdr:from>
    <xdr:ext cx="942975" cy="190500"/>
    <xdr:sp macro="" textlink="">
      <xdr:nvSpPr>
        <xdr:cNvPr hidden="1" id="6761" name="Drop Down 617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6</xdr:col>
      <xdr:colOff>76200</xdr:colOff>
      <xdr:row>42</xdr:row>
      <xdr:rowOff>0</xdr:rowOff>
    </xdr:from>
    <xdr:ext cx="990600" cy="180975"/>
    <xdr:sp macro="" textlink="">
      <xdr:nvSpPr>
        <xdr:cNvPr hidden="1" id="6762" name="Drop Down 618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5</xdr:col>
      <xdr:colOff>66675</xdr:colOff>
      <xdr:row>43</xdr:row>
      <xdr:rowOff>0</xdr:rowOff>
    </xdr:from>
    <xdr:ext cx="990600" cy="180975"/>
    <xdr:sp macro="" textlink="">
      <xdr:nvSpPr>
        <xdr:cNvPr hidden="1" id="6763" name="Drop Down 619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7</xdr:col>
      <xdr:colOff>66675</xdr:colOff>
      <xdr:row>42</xdr:row>
      <xdr:rowOff>180975</xdr:rowOff>
    </xdr:from>
    <xdr:ext cx="942975" cy="190500"/>
    <xdr:sp macro="" textlink="">
      <xdr:nvSpPr>
        <xdr:cNvPr hidden="1" id="6764" name="Drop Down 620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6</xdr:col>
      <xdr:colOff>76200</xdr:colOff>
      <xdr:row>43</xdr:row>
      <xdr:rowOff>0</xdr:rowOff>
    </xdr:from>
    <xdr:ext cx="990600" cy="180975"/>
    <xdr:sp macro="" textlink="">
      <xdr:nvSpPr>
        <xdr:cNvPr hidden="1" id="6765" name="Drop Down 621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5</xdr:col>
      <xdr:colOff>66675</xdr:colOff>
      <xdr:row>44</xdr:row>
      <xdr:rowOff>0</xdr:rowOff>
    </xdr:from>
    <xdr:ext cx="990600" cy="180975"/>
    <xdr:sp macro="" textlink="">
      <xdr:nvSpPr>
        <xdr:cNvPr hidden="1" id="6766" name="Drop Down 622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7</xdr:col>
      <xdr:colOff>66675</xdr:colOff>
      <xdr:row>43</xdr:row>
      <xdr:rowOff>180975</xdr:rowOff>
    </xdr:from>
    <xdr:ext cx="942975" cy="190500"/>
    <xdr:sp macro="" textlink="">
      <xdr:nvSpPr>
        <xdr:cNvPr hidden="1" id="6767" name="Drop Down 623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6</xdr:col>
      <xdr:colOff>76200</xdr:colOff>
      <xdr:row>44</xdr:row>
      <xdr:rowOff>0</xdr:rowOff>
    </xdr:from>
    <xdr:ext cx="990600" cy="180975"/>
    <xdr:sp macro="" textlink="">
      <xdr:nvSpPr>
        <xdr:cNvPr hidden="1" id="6768" name="Drop Down 624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7</xdr:col>
      <xdr:colOff>66675</xdr:colOff>
      <xdr:row>43</xdr:row>
      <xdr:rowOff>180975</xdr:rowOff>
    </xdr:from>
    <xdr:ext cx="942975" cy="190500"/>
    <xdr:sp macro="" textlink="">
      <xdr:nvSpPr>
        <xdr:cNvPr hidden="1" id="6769" name="Drop Down 625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6</xdr:col>
      <xdr:colOff>76200</xdr:colOff>
      <xdr:row>44</xdr:row>
      <xdr:rowOff>0</xdr:rowOff>
    </xdr:from>
    <xdr:ext cx="990600" cy="180975"/>
    <xdr:sp macro="" textlink="">
      <xdr:nvSpPr>
        <xdr:cNvPr hidden="1" id="6770" name="Drop Down 626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7</xdr:col>
      <xdr:colOff>66675</xdr:colOff>
      <xdr:row>43</xdr:row>
      <xdr:rowOff>180975</xdr:rowOff>
    </xdr:from>
    <xdr:ext cx="942975" cy="190500"/>
    <xdr:sp macro="" textlink="">
      <xdr:nvSpPr>
        <xdr:cNvPr hidden="1" id="6771" name="Drop Down 627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6</xdr:col>
      <xdr:colOff>76200</xdr:colOff>
      <xdr:row>44</xdr:row>
      <xdr:rowOff>0</xdr:rowOff>
    </xdr:from>
    <xdr:ext cx="990600" cy="180975"/>
    <xdr:sp macro="" textlink="">
      <xdr:nvSpPr>
        <xdr:cNvPr hidden="1" id="6772" name="Drop Down 628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5</xdr:col>
      <xdr:colOff>66675</xdr:colOff>
      <xdr:row>45</xdr:row>
      <xdr:rowOff>0</xdr:rowOff>
    </xdr:from>
    <xdr:ext cx="990600" cy="180975"/>
    <xdr:sp macro="" textlink="">
      <xdr:nvSpPr>
        <xdr:cNvPr hidden="1" id="6773" name="Drop Down 629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7</xdr:col>
      <xdr:colOff>66675</xdr:colOff>
      <xdr:row>44</xdr:row>
      <xdr:rowOff>180975</xdr:rowOff>
    </xdr:from>
    <xdr:ext cx="942975" cy="190500"/>
    <xdr:sp macro="" textlink="">
      <xdr:nvSpPr>
        <xdr:cNvPr hidden="1" id="6774" name="Drop Down 630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6</xdr:col>
      <xdr:colOff>76200</xdr:colOff>
      <xdr:row>45</xdr:row>
      <xdr:rowOff>0</xdr:rowOff>
    </xdr:from>
    <xdr:ext cx="990600" cy="180975"/>
    <xdr:sp macro="" textlink="">
      <xdr:nvSpPr>
        <xdr:cNvPr hidden="1" id="6775" name="Drop Down 631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5</xdr:col>
      <xdr:colOff>66675</xdr:colOff>
      <xdr:row>46</xdr:row>
      <xdr:rowOff>0</xdr:rowOff>
    </xdr:from>
    <xdr:ext cx="990600" cy="180975"/>
    <xdr:sp macro="" textlink="">
      <xdr:nvSpPr>
        <xdr:cNvPr hidden="1" id="6776" name="Drop Down 632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7</xdr:col>
      <xdr:colOff>66675</xdr:colOff>
      <xdr:row>45</xdr:row>
      <xdr:rowOff>180975</xdr:rowOff>
    </xdr:from>
    <xdr:ext cx="942975" cy="190500"/>
    <xdr:sp macro="" textlink="">
      <xdr:nvSpPr>
        <xdr:cNvPr hidden="1" id="6777" name="Drop Down 633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6</xdr:col>
      <xdr:colOff>76200</xdr:colOff>
      <xdr:row>46</xdr:row>
      <xdr:rowOff>0</xdr:rowOff>
    </xdr:from>
    <xdr:ext cx="990600" cy="180975"/>
    <xdr:sp macro="" textlink="">
      <xdr:nvSpPr>
        <xdr:cNvPr hidden="1" id="6778" name="Drop Down 634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7</xdr:col>
      <xdr:colOff>66675</xdr:colOff>
      <xdr:row>45</xdr:row>
      <xdr:rowOff>180975</xdr:rowOff>
    </xdr:from>
    <xdr:ext cx="942975" cy="190500"/>
    <xdr:sp macro="" textlink="">
      <xdr:nvSpPr>
        <xdr:cNvPr hidden="1" id="6779" name="Drop Down 635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6</xdr:col>
      <xdr:colOff>76200</xdr:colOff>
      <xdr:row>46</xdr:row>
      <xdr:rowOff>0</xdr:rowOff>
    </xdr:from>
    <xdr:ext cx="990600" cy="180975"/>
    <xdr:sp macro="" textlink="">
      <xdr:nvSpPr>
        <xdr:cNvPr hidden="1" id="6780" name="Drop Down 636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5</xdr:col>
      <xdr:colOff>66675</xdr:colOff>
      <xdr:row>47</xdr:row>
      <xdr:rowOff>0</xdr:rowOff>
    </xdr:from>
    <xdr:ext cx="990600" cy="180975"/>
    <xdr:sp macro="" textlink="">
      <xdr:nvSpPr>
        <xdr:cNvPr hidden="1" id="6781" name="Drop Down 637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7</xdr:col>
      <xdr:colOff>66675</xdr:colOff>
      <xdr:row>46</xdr:row>
      <xdr:rowOff>180975</xdr:rowOff>
    </xdr:from>
    <xdr:ext cx="942975" cy="190500"/>
    <xdr:sp macro="" textlink="">
      <xdr:nvSpPr>
        <xdr:cNvPr hidden="1" id="6782" name="Drop Down 638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6</xdr:col>
      <xdr:colOff>76200</xdr:colOff>
      <xdr:row>47</xdr:row>
      <xdr:rowOff>0</xdr:rowOff>
    </xdr:from>
    <xdr:ext cx="990600" cy="180975"/>
    <xdr:sp macro="" textlink="">
      <xdr:nvSpPr>
        <xdr:cNvPr hidden="1" id="6783" name="Drop Down 639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5</xdr:col>
      <xdr:colOff>66675</xdr:colOff>
      <xdr:row>48</xdr:row>
      <xdr:rowOff>0</xdr:rowOff>
    </xdr:from>
    <xdr:ext cx="990600" cy="180975"/>
    <xdr:sp macro="" textlink="">
      <xdr:nvSpPr>
        <xdr:cNvPr hidden="1" id="6784" name="Drop Down 640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7</xdr:col>
      <xdr:colOff>66675</xdr:colOff>
      <xdr:row>47</xdr:row>
      <xdr:rowOff>180975</xdr:rowOff>
    </xdr:from>
    <xdr:ext cx="942975" cy="190500"/>
    <xdr:sp macro="" textlink="">
      <xdr:nvSpPr>
        <xdr:cNvPr hidden="1" id="6785" name="Drop Down 641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6</xdr:col>
      <xdr:colOff>76200</xdr:colOff>
      <xdr:row>48</xdr:row>
      <xdr:rowOff>0</xdr:rowOff>
    </xdr:from>
    <xdr:ext cx="990600" cy="180975"/>
    <xdr:sp macro="" textlink="">
      <xdr:nvSpPr>
        <xdr:cNvPr hidden="1" id="6786" name="Drop Down 642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7</xdr:col>
      <xdr:colOff>66675</xdr:colOff>
      <xdr:row>47</xdr:row>
      <xdr:rowOff>180975</xdr:rowOff>
    </xdr:from>
    <xdr:ext cx="942975" cy="190500"/>
    <xdr:sp macro="" textlink="">
      <xdr:nvSpPr>
        <xdr:cNvPr hidden="1" id="6787" name="Drop Down 643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6</xdr:col>
      <xdr:colOff>76200</xdr:colOff>
      <xdr:row>48</xdr:row>
      <xdr:rowOff>0</xdr:rowOff>
    </xdr:from>
    <xdr:ext cx="990600" cy="180975"/>
    <xdr:sp macro="" textlink="">
      <xdr:nvSpPr>
        <xdr:cNvPr hidden="1" id="6788" name="Drop Down 644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5</xdr:col>
      <xdr:colOff>66675</xdr:colOff>
      <xdr:row>49</xdr:row>
      <xdr:rowOff>0</xdr:rowOff>
    </xdr:from>
    <xdr:ext cx="990600" cy="180975"/>
    <xdr:sp macro="" textlink="">
      <xdr:nvSpPr>
        <xdr:cNvPr hidden="1" id="6789" name="Drop Down 645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7</xdr:col>
      <xdr:colOff>66675</xdr:colOff>
      <xdr:row>48</xdr:row>
      <xdr:rowOff>180975</xdr:rowOff>
    </xdr:from>
    <xdr:ext cx="942975" cy="190500"/>
    <xdr:sp macro="" textlink="">
      <xdr:nvSpPr>
        <xdr:cNvPr hidden="1" id="6790" name="Drop Down 646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6</xdr:col>
      <xdr:colOff>76200</xdr:colOff>
      <xdr:row>49</xdr:row>
      <xdr:rowOff>0</xdr:rowOff>
    </xdr:from>
    <xdr:ext cx="990600" cy="180975"/>
    <xdr:sp macro="" textlink="">
      <xdr:nvSpPr>
        <xdr:cNvPr hidden="1" id="6791" name="Drop Down 647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5</xdr:col>
      <xdr:colOff>76200</xdr:colOff>
      <xdr:row>50</xdr:row>
      <xdr:rowOff>0</xdr:rowOff>
    </xdr:from>
    <xdr:ext cx="981075" cy="180975"/>
    <xdr:sp macro="" textlink="">
      <xdr:nvSpPr>
        <xdr:cNvPr hidden="1" id="6792" name="Drop Down 648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7</xdr:col>
      <xdr:colOff>66675</xdr:colOff>
      <xdr:row>49</xdr:row>
      <xdr:rowOff>180975</xdr:rowOff>
    </xdr:from>
    <xdr:ext cx="942975" cy="190500"/>
    <xdr:sp macro="" textlink="">
      <xdr:nvSpPr>
        <xdr:cNvPr hidden="1" id="6793" name="Drop Down 649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6</xdr:col>
      <xdr:colOff>76200</xdr:colOff>
      <xdr:row>50</xdr:row>
      <xdr:rowOff>0</xdr:rowOff>
    </xdr:from>
    <xdr:ext cx="990600" cy="180975"/>
    <xdr:sp macro="" textlink="">
      <xdr:nvSpPr>
        <xdr:cNvPr hidden="1" id="6794" name="Drop Down 650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5</xdr:col>
      <xdr:colOff>66675</xdr:colOff>
      <xdr:row>11</xdr:row>
      <xdr:rowOff>0</xdr:rowOff>
    </xdr:from>
    <xdr:ext cx="990600" cy="180975"/>
    <xdr:sp macro="" textlink="">
      <xdr:nvSpPr>
        <xdr:cNvPr hidden="1" id="6820" name="Drop Down 676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0</xdr:col>
      <xdr:colOff>171450</xdr:colOff>
      <xdr:row>0</xdr:row>
      <xdr:rowOff>295275</xdr:rowOff>
    </xdr:from>
    <xdr:ext cx="1971675" cy="4762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228600</xdr:colOff>
      <xdr:row>6</xdr:row>
      <xdr:rowOff>19050</xdr:rowOff>
    </xdr:from>
    <xdr:ext cx="857250" cy="190500"/>
    <xdr:sp macro="" textlink="">
      <xdr:nvSpPr>
        <xdr:cNvPr hidden="1" id="294917" name="Drop Down 5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8</xdr:col>
      <xdr:colOff>228600</xdr:colOff>
      <xdr:row>7</xdr:row>
      <xdr:rowOff>19050</xdr:rowOff>
    </xdr:from>
    <xdr:ext cx="857250" cy="190500"/>
    <xdr:sp macro="" textlink="">
      <xdr:nvSpPr>
        <xdr:cNvPr hidden="1" id="294918" name="Drop Down 6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8</xdr:col>
      <xdr:colOff>228600</xdr:colOff>
      <xdr:row>8</xdr:row>
      <xdr:rowOff>19050</xdr:rowOff>
    </xdr:from>
    <xdr:ext cx="857250" cy="190500"/>
    <xdr:sp macro="" textlink="">
      <xdr:nvSpPr>
        <xdr:cNvPr hidden="1" id="294919" name="Drop Down 7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8</xdr:col>
      <xdr:colOff>228600</xdr:colOff>
      <xdr:row>9</xdr:row>
      <xdr:rowOff>19050</xdr:rowOff>
    </xdr:from>
    <xdr:ext cx="857250" cy="190500"/>
    <xdr:sp macro="" textlink="">
      <xdr:nvSpPr>
        <xdr:cNvPr hidden="1" id="294920" name="Drop Down 8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8</xdr:col>
      <xdr:colOff>228600</xdr:colOff>
      <xdr:row>10</xdr:row>
      <xdr:rowOff>19050</xdr:rowOff>
    </xdr:from>
    <xdr:ext cx="857250" cy="190500"/>
    <xdr:sp macro="" textlink="">
      <xdr:nvSpPr>
        <xdr:cNvPr hidden="1" id="294921" name="Drop Down 9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8</xdr:col>
      <xdr:colOff>228600</xdr:colOff>
      <xdr:row>11</xdr:row>
      <xdr:rowOff>19050</xdr:rowOff>
    </xdr:from>
    <xdr:ext cx="857250" cy="190500"/>
    <xdr:sp macro="" textlink="">
      <xdr:nvSpPr>
        <xdr:cNvPr hidden="1" id="294922" name="Drop Down 10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8</xdr:col>
      <xdr:colOff>228600</xdr:colOff>
      <xdr:row>12</xdr:row>
      <xdr:rowOff>19050</xdr:rowOff>
    </xdr:from>
    <xdr:ext cx="857250" cy="190500"/>
    <xdr:sp macro="" textlink="">
      <xdr:nvSpPr>
        <xdr:cNvPr hidden="1" id="294923" name="Drop Down 11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8</xdr:col>
      <xdr:colOff>228600</xdr:colOff>
      <xdr:row>13</xdr:row>
      <xdr:rowOff>19050</xdr:rowOff>
    </xdr:from>
    <xdr:ext cx="857250" cy="190500"/>
    <xdr:sp macro="" textlink="">
      <xdr:nvSpPr>
        <xdr:cNvPr hidden="1" id="294924" name="Drop Down 12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8</xdr:col>
      <xdr:colOff>228600</xdr:colOff>
      <xdr:row>14</xdr:row>
      <xdr:rowOff>19050</xdr:rowOff>
    </xdr:from>
    <xdr:ext cx="857250" cy="190500"/>
    <xdr:sp macro="" textlink="">
      <xdr:nvSpPr>
        <xdr:cNvPr hidden="1" id="294925" name="Drop Down 13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8</xdr:col>
      <xdr:colOff>228600</xdr:colOff>
      <xdr:row>15</xdr:row>
      <xdr:rowOff>19050</xdr:rowOff>
    </xdr:from>
    <xdr:ext cx="857250" cy="190500"/>
    <xdr:sp macro="" textlink="">
      <xdr:nvSpPr>
        <xdr:cNvPr hidden="1" id="294926" name="Drop Down 14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0</xdr:col>
      <xdr:colOff>123825</xdr:colOff>
      <xdr:row>2</xdr:row>
      <xdr:rowOff>0</xdr:rowOff>
    </xdr:from>
    <xdr:ext cx="2247900" cy="46672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228600</xdr:colOff>
      <xdr:row>6</xdr:row>
      <xdr:rowOff>19050</xdr:rowOff>
    </xdr:from>
    <xdr:ext cx="857250" cy="190500"/>
    <xdr:sp macro="" textlink="">
      <xdr:nvSpPr>
        <xdr:cNvPr hidden="1" id="297985" name="Drop Down 1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7</xdr:col>
      <xdr:colOff>228600</xdr:colOff>
      <xdr:row>7</xdr:row>
      <xdr:rowOff>19050</xdr:rowOff>
    </xdr:from>
    <xdr:ext cx="857250" cy="190500"/>
    <xdr:sp macro="" textlink="">
      <xdr:nvSpPr>
        <xdr:cNvPr hidden="1" id="298005" name="Drop Down 21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7</xdr:col>
      <xdr:colOff>228600</xdr:colOff>
      <xdr:row>8</xdr:row>
      <xdr:rowOff>19050</xdr:rowOff>
    </xdr:from>
    <xdr:ext cx="857250" cy="190500"/>
    <xdr:sp macro="" textlink="">
      <xdr:nvSpPr>
        <xdr:cNvPr hidden="1" id="298006" name="Drop Down 22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7</xdr:col>
      <xdr:colOff>228600</xdr:colOff>
      <xdr:row>9</xdr:row>
      <xdr:rowOff>19050</xdr:rowOff>
    </xdr:from>
    <xdr:ext cx="857250" cy="190500"/>
    <xdr:sp macro="" textlink="">
      <xdr:nvSpPr>
        <xdr:cNvPr hidden="1" id="298007" name="Drop Down 23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7</xdr:col>
      <xdr:colOff>228600</xdr:colOff>
      <xdr:row>10</xdr:row>
      <xdr:rowOff>19050</xdr:rowOff>
    </xdr:from>
    <xdr:ext cx="857250" cy="190500"/>
    <xdr:sp macro="" textlink="">
      <xdr:nvSpPr>
        <xdr:cNvPr hidden="1" id="298008" name="Drop Down 24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7</xdr:col>
      <xdr:colOff>228600</xdr:colOff>
      <xdr:row>11</xdr:row>
      <xdr:rowOff>19050</xdr:rowOff>
    </xdr:from>
    <xdr:ext cx="857250" cy="190500"/>
    <xdr:sp macro="" textlink="">
      <xdr:nvSpPr>
        <xdr:cNvPr hidden="1" id="298009" name="Drop Down 25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7</xdr:col>
      <xdr:colOff>228600</xdr:colOff>
      <xdr:row>12</xdr:row>
      <xdr:rowOff>19050</xdr:rowOff>
    </xdr:from>
    <xdr:ext cx="857250" cy="190500"/>
    <xdr:sp macro="" textlink="">
      <xdr:nvSpPr>
        <xdr:cNvPr hidden="1" id="298010" name="Drop Down 26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7</xdr:col>
      <xdr:colOff>228600</xdr:colOff>
      <xdr:row>13</xdr:row>
      <xdr:rowOff>19050</xdr:rowOff>
    </xdr:from>
    <xdr:ext cx="857250" cy="190500"/>
    <xdr:sp macro="" textlink="">
      <xdr:nvSpPr>
        <xdr:cNvPr hidden="1" id="298011" name="Drop Down 27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7</xdr:col>
      <xdr:colOff>228600</xdr:colOff>
      <xdr:row>14</xdr:row>
      <xdr:rowOff>19050</xdr:rowOff>
    </xdr:from>
    <xdr:ext cx="857250" cy="190500"/>
    <xdr:sp macro="" textlink="">
      <xdr:nvSpPr>
        <xdr:cNvPr hidden="1" id="298012" name="Drop Down 28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7</xdr:col>
      <xdr:colOff>228600</xdr:colOff>
      <xdr:row>15</xdr:row>
      <xdr:rowOff>19050</xdr:rowOff>
    </xdr:from>
    <xdr:ext cx="857250" cy="190500"/>
    <xdr:sp macro="" textlink="">
      <xdr:nvSpPr>
        <xdr:cNvPr hidden="1" id="298013" name="Drop Down 29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7</xdr:col>
      <xdr:colOff>228600</xdr:colOff>
      <xdr:row>16</xdr:row>
      <xdr:rowOff>19050</xdr:rowOff>
    </xdr:from>
    <xdr:ext cx="857250" cy="190500"/>
    <xdr:sp macro="" textlink="">
      <xdr:nvSpPr>
        <xdr:cNvPr hidden="1" id="298014" name="Drop Down 30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7</xdr:col>
      <xdr:colOff>228600</xdr:colOff>
      <xdr:row>17</xdr:row>
      <xdr:rowOff>19050</xdr:rowOff>
    </xdr:from>
    <xdr:ext cx="857250" cy="190500"/>
    <xdr:sp macro="" textlink="">
      <xdr:nvSpPr>
        <xdr:cNvPr hidden="1" id="298015" name="Drop Down 31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7</xdr:col>
      <xdr:colOff>228600</xdr:colOff>
      <xdr:row>18</xdr:row>
      <xdr:rowOff>19050</xdr:rowOff>
    </xdr:from>
    <xdr:ext cx="857250" cy="190500"/>
    <xdr:sp macro="" textlink="">
      <xdr:nvSpPr>
        <xdr:cNvPr hidden="1" id="298016" name="Drop Down 32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7</xdr:col>
      <xdr:colOff>228600</xdr:colOff>
      <xdr:row>19</xdr:row>
      <xdr:rowOff>19050</xdr:rowOff>
    </xdr:from>
    <xdr:ext cx="857250" cy="190500"/>
    <xdr:sp macro="" textlink="">
      <xdr:nvSpPr>
        <xdr:cNvPr hidden="1" id="298017" name="Drop Down 33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7</xdr:col>
      <xdr:colOff>228600</xdr:colOff>
      <xdr:row>20</xdr:row>
      <xdr:rowOff>19050</xdr:rowOff>
    </xdr:from>
    <xdr:ext cx="857250" cy="190500"/>
    <xdr:sp macro="" textlink="">
      <xdr:nvSpPr>
        <xdr:cNvPr hidden="1" id="298018" name="Drop Down 34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7</xdr:col>
      <xdr:colOff>228600</xdr:colOff>
      <xdr:row>6</xdr:row>
      <xdr:rowOff>19050</xdr:rowOff>
    </xdr:from>
    <xdr:ext cx="857250" cy="190500"/>
    <xdr:sp macro="" textlink="">
      <xdr:nvSpPr>
        <xdr:cNvPr hidden="1" id="298036" name="Drop Down 52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7</xdr:col>
      <xdr:colOff>228600</xdr:colOff>
      <xdr:row>7</xdr:row>
      <xdr:rowOff>19050</xdr:rowOff>
    </xdr:from>
    <xdr:ext cx="857250" cy="190500"/>
    <xdr:sp macro="" textlink="">
      <xdr:nvSpPr>
        <xdr:cNvPr hidden="1" id="298037" name="Drop Down 53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7</xdr:col>
      <xdr:colOff>228600</xdr:colOff>
      <xdr:row>8</xdr:row>
      <xdr:rowOff>19050</xdr:rowOff>
    </xdr:from>
    <xdr:ext cx="857250" cy="190500"/>
    <xdr:sp macro="" textlink="">
      <xdr:nvSpPr>
        <xdr:cNvPr hidden="1" id="298038" name="Drop Down 54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7</xdr:col>
      <xdr:colOff>228600</xdr:colOff>
      <xdr:row>9</xdr:row>
      <xdr:rowOff>19050</xdr:rowOff>
    </xdr:from>
    <xdr:ext cx="857250" cy="190500"/>
    <xdr:sp macro="" textlink="">
      <xdr:nvSpPr>
        <xdr:cNvPr hidden="1" id="298039" name="Drop Down 55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7</xdr:col>
      <xdr:colOff>228600</xdr:colOff>
      <xdr:row>10</xdr:row>
      <xdr:rowOff>19050</xdr:rowOff>
    </xdr:from>
    <xdr:ext cx="857250" cy="190500"/>
    <xdr:sp macro="" textlink="">
      <xdr:nvSpPr>
        <xdr:cNvPr hidden="1" id="298040" name="Drop Down 56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7</xdr:col>
      <xdr:colOff>228600</xdr:colOff>
      <xdr:row>11</xdr:row>
      <xdr:rowOff>19050</xdr:rowOff>
    </xdr:from>
    <xdr:ext cx="857250" cy="190500"/>
    <xdr:sp macro="" textlink="">
      <xdr:nvSpPr>
        <xdr:cNvPr hidden="1" id="298041" name="Drop Down 57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7</xdr:col>
      <xdr:colOff>228600</xdr:colOff>
      <xdr:row>12</xdr:row>
      <xdr:rowOff>19050</xdr:rowOff>
    </xdr:from>
    <xdr:ext cx="857250" cy="190500"/>
    <xdr:sp macro="" textlink="">
      <xdr:nvSpPr>
        <xdr:cNvPr hidden="1" id="298042" name="Drop Down 58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7</xdr:col>
      <xdr:colOff>228600</xdr:colOff>
      <xdr:row>13</xdr:row>
      <xdr:rowOff>19050</xdr:rowOff>
    </xdr:from>
    <xdr:ext cx="857250" cy="190500"/>
    <xdr:sp macro="" textlink="">
      <xdr:nvSpPr>
        <xdr:cNvPr hidden="1" id="298043" name="Drop Down 59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7</xdr:col>
      <xdr:colOff>228600</xdr:colOff>
      <xdr:row>14</xdr:row>
      <xdr:rowOff>19050</xdr:rowOff>
    </xdr:from>
    <xdr:ext cx="857250" cy="190500"/>
    <xdr:sp macro="" textlink="">
      <xdr:nvSpPr>
        <xdr:cNvPr hidden="1" id="298044" name="Drop Down 60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7</xdr:col>
      <xdr:colOff>228600</xdr:colOff>
      <xdr:row>15</xdr:row>
      <xdr:rowOff>19050</xdr:rowOff>
    </xdr:from>
    <xdr:ext cx="857250" cy="190500"/>
    <xdr:sp macro="" textlink="">
      <xdr:nvSpPr>
        <xdr:cNvPr hidden="1" id="298045" name="Drop Down 61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7</xdr:col>
      <xdr:colOff>228600</xdr:colOff>
      <xdr:row>16</xdr:row>
      <xdr:rowOff>19050</xdr:rowOff>
    </xdr:from>
    <xdr:ext cx="857250" cy="190500"/>
    <xdr:sp macro="" textlink="">
      <xdr:nvSpPr>
        <xdr:cNvPr hidden="1" id="298046" name="Drop Down 62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7</xdr:col>
      <xdr:colOff>228600</xdr:colOff>
      <xdr:row>17</xdr:row>
      <xdr:rowOff>19050</xdr:rowOff>
    </xdr:from>
    <xdr:ext cx="857250" cy="190500"/>
    <xdr:sp macro="" textlink="">
      <xdr:nvSpPr>
        <xdr:cNvPr hidden="1" id="298047" name="Drop Down 63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7</xdr:col>
      <xdr:colOff>228600</xdr:colOff>
      <xdr:row>18</xdr:row>
      <xdr:rowOff>19050</xdr:rowOff>
    </xdr:from>
    <xdr:ext cx="857250" cy="190500"/>
    <xdr:sp macro="" textlink="">
      <xdr:nvSpPr>
        <xdr:cNvPr hidden="1" id="298048" name="Drop Down 64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7</xdr:col>
      <xdr:colOff>228600</xdr:colOff>
      <xdr:row>19</xdr:row>
      <xdr:rowOff>19050</xdr:rowOff>
    </xdr:from>
    <xdr:ext cx="857250" cy="190500"/>
    <xdr:sp macro="" textlink="">
      <xdr:nvSpPr>
        <xdr:cNvPr hidden="1" id="298049" name="Drop Down 65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7</xdr:col>
      <xdr:colOff>228600</xdr:colOff>
      <xdr:row>20</xdr:row>
      <xdr:rowOff>19050</xdr:rowOff>
    </xdr:from>
    <xdr:ext cx="857250" cy="190500"/>
    <xdr:sp macro="" textlink="">
      <xdr:nvSpPr>
        <xdr:cNvPr hidden="1" id="298050" name="Drop Down 66">
          <a:extLst>
            <a:ext uri="{63B3BB69-23CF-44E3-9099-C40C66FF867C}"/>
            <a:ext uri="{FF2B5EF4-FFF2-40B4-BE49-F238E27FC236}"/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/>
        </a:extLst>
      </xdr:spPr>
    </xdr:sp>
    <xdr:clientData fLocksWithSheet="0"/>
  </xdr:oneCellAnchor>
  <xdr:oneCellAnchor>
    <xdr:from>
      <xdr:col>0</xdr:col>
      <xdr:colOff>114300</xdr:colOff>
      <xdr:row>2</xdr:row>
      <xdr:rowOff>0</xdr:rowOff>
    </xdr:from>
    <xdr:ext cx="2247900" cy="466725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b="0" l="0" r="0" t="0"/>
          <a:pathLst/>
        </a:custGeom>
        <a:solidFill>
          <a:srgbClr val="090000"/>
        </a:solidFill>
        <a:ln cap="flat" cmpd="sng" w="9525" algn="ctr">
          <a:solidFill>
            <a:srgbClr val="400000"/>
          </a:solidFill>
          <a:prstDash val="solid"/>
          <a:round/>
          <a:headEnd len="med" w="med" type="none"/>
          <a:tailEnd len="med" w="med" type="none"/>
        </a:ln>
        <a:effectLst/>
        <a:extLst>
          <a:ext uri="{AF507438-7753-43E0-B8FC-AC1667EBCBE1}"/>
        </a:extLst>
      </a:spPr>
      <a:bodyPr bIns="0" lIns="18288" rIns="0" upright="1" wrap="square" tIns="0" vertOverflow="clip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b="0" l="0" r="0" t="0"/>
          <a:pathLst/>
        </a:custGeom>
        <a:solidFill>
          <a:srgbClr val="090000"/>
        </a:solidFill>
        <a:ln cap="flat" cmpd="sng" w="9525" algn="ctr">
          <a:solidFill>
            <a:srgbClr val="400000"/>
          </a:solidFill>
          <a:prstDash val="solid"/>
          <a:round/>
          <a:headEnd len="med" w="med" type="none"/>
          <a:tailEnd len="med" w="med" type="none"/>
        </a:ln>
        <a:effectLst/>
        <a:extLst>
          <a:ext uri="{AF507438-7753-43E0-B8FC-AC1667EBCBE1}"/>
        </a:extLst>
      </a:spPr>
      <a:bodyPr bIns="0" lIns="18288" rIns="0" upright="1" wrap="square" tIns="0" vertOverflow="clip"/>
      <a:lstStyle/>
    </a:lnDef>
  </a:objectDefaults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4.0"/>
    <col customWidth="1" min="2" max="2" width="25.86"/>
    <col customWidth="1" min="3" max="3" width="10.71"/>
    <col customWidth="1" min="4" max="4" width="27.57"/>
    <col customWidth="1" min="5" max="5" width="5.29"/>
    <col customWidth="1" min="6" max="7" width="15.86"/>
    <col customWidth="1" min="8" max="8" width="15.29"/>
    <col customWidth="1" min="9" max="9" width="12.71"/>
    <col customWidth="1" hidden="1" min="10" max="17" width="12.71"/>
    <col customWidth="1" min="18" max="36" width="12.71"/>
  </cols>
  <sheetData>
    <row r="1" ht="24.75" customHeight="1">
      <c r="A1" s="1" t="s">
        <v>0</v>
      </c>
      <c r="B1" s="2"/>
      <c r="C1" s="2"/>
      <c r="D1" s="2"/>
      <c r="E1" s="2"/>
      <c r="F1" s="2"/>
      <c r="G1" s="2"/>
      <c r="H1" s="2"/>
      <c r="I1" s="3"/>
      <c r="J1" s="4"/>
      <c r="K1" s="5"/>
      <c r="L1" s="6"/>
      <c r="M1" s="5"/>
      <c r="N1" s="7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</row>
    <row r="2" ht="24.75" customHeight="1">
      <c r="A2" s="8" t="s">
        <v>1</v>
      </c>
      <c r="B2" s="2"/>
      <c r="C2" s="2"/>
      <c r="D2" s="2"/>
      <c r="E2" s="2"/>
      <c r="F2" s="2"/>
      <c r="G2" s="2"/>
      <c r="H2" s="3"/>
      <c r="I2" s="9"/>
      <c r="J2" s="4"/>
      <c r="K2" s="5"/>
      <c r="L2" s="6"/>
      <c r="M2" s="5"/>
      <c r="N2" s="7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</row>
    <row r="3" ht="13.5" customHeight="1">
      <c r="A3" s="10"/>
      <c r="B3" s="2"/>
      <c r="C3" s="2"/>
      <c r="D3" s="2"/>
      <c r="E3" s="2"/>
      <c r="F3" s="2"/>
      <c r="G3" s="2"/>
      <c r="H3" s="2"/>
      <c r="I3" s="3"/>
      <c r="J3" s="4"/>
      <c r="K3" s="5"/>
      <c r="L3" s="6"/>
      <c r="M3" s="5"/>
      <c r="N3" s="7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</row>
    <row r="4" ht="24.75" customHeight="1">
      <c r="A4" s="11" t="s">
        <v>2</v>
      </c>
      <c r="B4" s="2"/>
      <c r="C4" s="2"/>
      <c r="D4" s="3"/>
      <c r="E4" s="12" t="s">
        <v>3</v>
      </c>
      <c r="F4" s="13"/>
      <c r="G4" s="14"/>
      <c r="H4" s="15"/>
      <c r="I4" s="15"/>
      <c r="J4" s="16" t="s">
        <v>4</v>
      </c>
      <c r="K4" s="3"/>
      <c r="L4" s="16" t="s">
        <v>5</v>
      </c>
      <c r="M4" s="3"/>
      <c r="N4" s="16" t="s">
        <v>6</v>
      </c>
      <c r="O4" s="3"/>
      <c r="P4" s="16" t="s">
        <v>7</v>
      </c>
      <c r="Q4" s="3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</row>
    <row r="5" ht="15.0" customHeight="1">
      <c r="A5" s="17"/>
      <c r="B5" s="18" t="s">
        <v>8</v>
      </c>
      <c r="C5" s="19"/>
      <c r="D5" s="20"/>
      <c r="E5" s="21"/>
      <c r="F5" s="22"/>
      <c r="G5" s="22"/>
      <c r="H5" s="23" t="s">
        <v>9</v>
      </c>
      <c r="I5" s="24" t="str">
        <f>SUM(I12:I51)</f>
        <v>0.00</v>
      </c>
      <c r="J5" s="25"/>
      <c r="K5" s="25"/>
      <c r="L5" s="25"/>
      <c r="M5" s="25"/>
      <c r="N5" s="25"/>
      <c r="O5" s="25"/>
      <c r="P5" s="25"/>
      <c r="Q5" s="2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</row>
    <row r="6" ht="15.0" customHeight="1">
      <c r="A6" s="26"/>
      <c r="B6" s="3"/>
      <c r="C6" s="27" t="s">
        <v>10</v>
      </c>
      <c r="D6" s="28"/>
      <c r="E6" s="21"/>
      <c r="F6" s="22"/>
      <c r="G6" s="22"/>
      <c r="H6" s="29" t="s">
        <v>11</v>
      </c>
      <c r="I6" s="30" t="str">
        <f>'Inscripción Equipos'!J4</f>
        <v>0.00</v>
      </c>
      <c r="J6" s="25"/>
      <c r="K6" s="25"/>
      <c r="L6" s="25"/>
      <c r="M6" s="25"/>
      <c r="N6" s="25"/>
      <c r="O6" s="25"/>
      <c r="P6" s="25"/>
      <c r="Q6" s="2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ht="15.0" customHeight="1">
      <c r="A7" s="31"/>
      <c r="B7" s="31"/>
      <c r="C7" s="27" t="s">
        <v>12</v>
      </c>
      <c r="D7" s="28"/>
      <c r="E7" s="21"/>
      <c r="F7" s="22"/>
      <c r="G7" s="22"/>
      <c r="H7" s="29" t="s">
        <v>13</v>
      </c>
      <c r="I7" s="30" t="str">
        <f>'Inscripción Dobles'!I4</f>
        <v>0.00</v>
      </c>
      <c r="J7" s="25"/>
      <c r="K7" s="25"/>
      <c r="L7" s="25"/>
      <c r="M7" s="25"/>
      <c r="N7" s="25"/>
      <c r="O7" s="25"/>
      <c r="P7" s="25"/>
      <c r="Q7" s="2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</row>
    <row r="8" ht="15.0" customHeight="1">
      <c r="A8" s="31"/>
      <c r="B8" s="31"/>
      <c r="C8" s="27" t="s">
        <v>14</v>
      </c>
      <c r="D8" s="28"/>
      <c r="E8" s="21"/>
      <c r="F8" s="32"/>
      <c r="G8" s="32"/>
      <c r="H8" s="29" t="s">
        <v>15</v>
      </c>
      <c r="I8" s="30" t="str">
        <f>SUM(I5:I7)</f>
        <v>0.00</v>
      </c>
      <c r="J8" s="25"/>
      <c r="K8" s="25"/>
      <c r="L8" s="25"/>
      <c r="M8" s="25"/>
      <c r="N8" s="25"/>
      <c r="O8" s="25"/>
      <c r="P8" s="25"/>
      <c r="Q8" s="2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</row>
    <row r="9" ht="15.0" customHeight="1">
      <c r="A9" s="22"/>
      <c r="B9" s="22"/>
      <c r="C9" s="27" t="s">
        <v>16</v>
      </c>
      <c r="D9" s="22"/>
      <c r="E9" s="33"/>
      <c r="F9" s="22"/>
      <c r="G9" s="22"/>
      <c r="H9" s="29"/>
      <c r="I9" s="34" t="str">
        <f>IF(G7="","",I7*1.18)</f>
        <v/>
      </c>
      <c r="J9" s="25"/>
      <c r="K9" s="25"/>
      <c r="L9" s="25"/>
      <c r="M9" s="25"/>
      <c r="N9" s="25"/>
      <c r="O9" s="25"/>
      <c r="P9" s="25"/>
      <c r="Q9" s="2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</row>
    <row r="10" ht="15.0" customHeight="1">
      <c r="A10" s="35"/>
      <c r="B10" s="36" t="s">
        <v>17</v>
      </c>
      <c r="C10" s="37" t="s">
        <v>18</v>
      </c>
      <c r="D10" s="36" t="s">
        <v>19</v>
      </c>
      <c r="E10" s="37"/>
      <c r="F10" s="38" t="s">
        <v>20</v>
      </c>
      <c r="G10" s="38" t="s">
        <v>21</v>
      </c>
      <c r="H10" s="38" t="s">
        <v>22</v>
      </c>
      <c r="I10" s="39" t="s">
        <v>23</v>
      </c>
      <c r="J10" s="40"/>
      <c r="K10" s="32"/>
      <c r="L10" s="41"/>
      <c r="M10" s="32"/>
      <c r="N10" s="4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</row>
    <row r="11" ht="15.0" customHeight="1">
      <c r="A11" s="43" t="s">
        <v>24</v>
      </c>
      <c r="B11" s="19"/>
      <c r="C11" s="19"/>
      <c r="D11" s="44"/>
      <c r="E11" s="45"/>
      <c r="F11" s="46"/>
      <c r="G11" s="46"/>
      <c r="H11" s="46"/>
      <c r="I11" s="47"/>
      <c r="J11" s="40"/>
      <c r="K11" s="32"/>
      <c r="L11" s="41"/>
      <c r="M11" s="32"/>
      <c r="N11" s="4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</row>
    <row r="12" ht="15.0" customHeight="1">
      <c r="A12" s="48">
        <v>1.0</v>
      </c>
      <c r="B12" s="49"/>
      <c r="C12" s="49"/>
      <c r="D12" s="50" t="str">
        <f t="shared" ref="D12:D51" si="1">IF(B12="","",$D$6)</f>
        <v/>
      </c>
      <c r="E12" s="51" t="str">
        <f t="shared" ref="E12:E51" si="2">IF(D12="","",$D$7)</f>
        <v/>
      </c>
      <c r="F12" s="52" t="str">
        <f>IF(J12="","",IF(J12=1,"",LOOKUP(J12,'Id individual'!$A$1:$B$706)))</f>
        <v/>
      </c>
      <c r="G12" s="52" t="str">
        <f>IF(M12="","",IF(M12=1,"",LOOKUP(L12,'Id individual'!$A$1:$B$706)))</f>
        <v/>
      </c>
      <c r="H12" s="52" t="str">
        <f>IF(O12="","",IF(N12=1,"",LOOKUP(N12,'Id individual'!$E$1:$F$706)))</f>
        <v/>
      </c>
      <c r="I12" s="53" t="str">
        <f t="shared" ref="I12:I51" si="3">IF(P12=0,"",P12)</f>
        <v/>
      </c>
      <c r="J12" s="40">
        <v>1.0</v>
      </c>
      <c r="K12" s="32" t="str">
        <f>IF(J12="","",LOOKUP(J12,'Id individual'!$A$1:$C$706))</f>
        <v/>
      </c>
      <c r="L12" s="41">
        <v>1.0</v>
      </c>
      <c r="M12" s="32" t="str">
        <f>IF(L12="","",LOOKUP(L12,'Id individual'!$A$1:$D$706))</f>
        <v/>
      </c>
      <c r="N12" s="42">
        <v>1.0</v>
      </c>
      <c r="O12" s="32" t="str">
        <f>IF(N12="","",LOOKUP(N12,'Id individual'!$E$1:$G$706))</f>
        <v/>
      </c>
      <c r="P12" s="32" t="str">
        <f t="shared" ref="P12:P51" si="4">O12+M12+K12</f>
        <v>0</v>
      </c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</row>
    <row r="13" ht="15.0" customHeight="1">
      <c r="A13" s="48">
        <v>2.0</v>
      </c>
      <c r="B13" s="49"/>
      <c r="C13" s="49"/>
      <c r="D13" s="50" t="str">
        <f t="shared" si="1"/>
        <v/>
      </c>
      <c r="E13" s="51" t="str">
        <f t="shared" si="2"/>
        <v/>
      </c>
      <c r="F13" s="52" t="str">
        <f>IF(J13="","",IF(J13=1,"",LOOKUP(J13,'Id individual'!$A$1:$B$706)))</f>
        <v/>
      </c>
      <c r="G13" s="52" t="str">
        <f>IF(M13="","",IF(M13=1,"",LOOKUP(L13,'Id individual'!$A$1:$B$706)))</f>
        <v/>
      </c>
      <c r="H13" s="52" t="str">
        <f>IF(O13="","",IF(N13=1,"",LOOKUP(N13,'Id individual'!$E$1:$F$706)))</f>
        <v/>
      </c>
      <c r="I13" s="53" t="str">
        <f t="shared" si="3"/>
        <v/>
      </c>
      <c r="J13" s="40">
        <v>1.0</v>
      </c>
      <c r="K13" s="32" t="str">
        <f>IF(J13="","",LOOKUP(J13,'Id individual'!$A$1:$C$706))</f>
        <v/>
      </c>
      <c r="L13" s="41">
        <v>1.0</v>
      </c>
      <c r="M13" s="32" t="str">
        <f>IF(L13="","",LOOKUP(L13,'Id individual'!$A$1:$D$706))</f>
        <v/>
      </c>
      <c r="N13" s="42">
        <v>1.0</v>
      </c>
      <c r="O13" s="32" t="str">
        <f>IF(N13="","",LOOKUP(N13,'Id individual'!$E$1:$G$706))</f>
        <v/>
      </c>
      <c r="P13" s="32" t="str">
        <f t="shared" si="4"/>
        <v>0</v>
      </c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</row>
    <row r="14" ht="15.0" customHeight="1">
      <c r="A14" s="48">
        <v>3.0</v>
      </c>
      <c r="B14" s="49"/>
      <c r="C14" s="49"/>
      <c r="D14" s="50" t="str">
        <f t="shared" si="1"/>
        <v/>
      </c>
      <c r="E14" s="51" t="str">
        <f t="shared" si="2"/>
        <v/>
      </c>
      <c r="F14" s="52" t="str">
        <f>IF(J14="","",IF(J14=1,"",LOOKUP(J14,'Id individual'!$A$1:$B$706)))</f>
        <v/>
      </c>
      <c r="G14" s="52" t="str">
        <f>IF(M14="","",IF(M14=1,"",LOOKUP(L14,'Id individual'!$A$1:$B$706)))</f>
        <v/>
      </c>
      <c r="H14" s="52" t="str">
        <f>IF(O14="","",IF(N14=1,"",LOOKUP(N14,'Id individual'!$E$1:$F$706)))</f>
        <v/>
      </c>
      <c r="I14" s="53" t="str">
        <f t="shared" si="3"/>
        <v/>
      </c>
      <c r="J14" s="40">
        <v>1.0</v>
      </c>
      <c r="K14" s="32" t="str">
        <f>IF(J14="","",LOOKUP(J14,'Id individual'!$A$1:$C$706))</f>
        <v/>
      </c>
      <c r="L14" s="41">
        <v>1.0</v>
      </c>
      <c r="M14" s="32" t="str">
        <f>IF(L14="","",LOOKUP(L14,'Id individual'!$A$1:$D$706))</f>
        <v/>
      </c>
      <c r="N14" s="42">
        <v>1.0</v>
      </c>
      <c r="O14" s="32" t="str">
        <f>IF(N14="","",LOOKUP(N14,'Id individual'!$E$1:$G$706))</f>
        <v/>
      </c>
      <c r="P14" s="32" t="str">
        <f t="shared" si="4"/>
        <v>0</v>
      </c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</row>
    <row r="15" ht="15.0" customHeight="1">
      <c r="A15" s="48">
        <v>4.0</v>
      </c>
      <c r="B15" s="49"/>
      <c r="C15" s="49"/>
      <c r="D15" s="50" t="str">
        <f t="shared" si="1"/>
        <v/>
      </c>
      <c r="E15" s="51" t="str">
        <f t="shared" si="2"/>
        <v/>
      </c>
      <c r="F15" s="52" t="str">
        <f>IF(J15="","",IF(J15=1,"",LOOKUP(J15,'Id individual'!$A$1:$B$706)))</f>
        <v/>
      </c>
      <c r="G15" s="52" t="str">
        <f>IF(M15="","",IF(M15=1,"",LOOKUP(L15,'Id individual'!$A$1:$B$706)))</f>
        <v/>
      </c>
      <c r="H15" s="52" t="str">
        <f>IF(O15="","",IF(N15=1,"",LOOKUP(N15,'Id individual'!$E$1:$F$706)))</f>
        <v/>
      </c>
      <c r="I15" s="53" t="str">
        <f t="shared" si="3"/>
        <v/>
      </c>
      <c r="J15" s="40">
        <v>1.0</v>
      </c>
      <c r="K15" s="32" t="str">
        <f>IF(J15="","",LOOKUP(J15,'Id individual'!$A$1:$C$706))</f>
        <v/>
      </c>
      <c r="L15" s="41">
        <v>1.0</v>
      </c>
      <c r="M15" s="32" t="str">
        <f>IF(L15="","",LOOKUP(L15,'Id individual'!$A$1:$D$706))</f>
        <v/>
      </c>
      <c r="N15" s="42">
        <v>1.0</v>
      </c>
      <c r="O15" s="32" t="str">
        <f>IF(N15="","",LOOKUP(N15,'Id individual'!$E$1:$G$706))</f>
        <v/>
      </c>
      <c r="P15" s="32" t="str">
        <f t="shared" si="4"/>
        <v>0</v>
      </c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</row>
    <row r="16" ht="15.0" customHeight="1">
      <c r="A16" s="48">
        <v>5.0</v>
      </c>
      <c r="B16" s="49"/>
      <c r="C16" s="49"/>
      <c r="D16" s="50" t="str">
        <f t="shared" si="1"/>
        <v/>
      </c>
      <c r="E16" s="51" t="str">
        <f t="shared" si="2"/>
        <v/>
      </c>
      <c r="F16" s="52" t="str">
        <f>IF(J16="","",IF(J16=1,"",LOOKUP(J16,'Id individual'!$A$1:$B$706)))</f>
        <v/>
      </c>
      <c r="G16" s="52" t="str">
        <f>IF(M16="","",IF(M16=1,"",LOOKUP(L16,'Id individual'!$A$1:$B$706)))</f>
        <v/>
      </c>
      <c r="H16" s="52" t="str">
        <f>IF(O16="","",IF(N16=1,"",LOOKUP(N16,'Id individual'!$E$1:$F$706)))</f>
        <v/>
      </c>
      <c r="I16" s="53" t="str">
        <f t="shared" si="3"/>
        <v/>
      </c>
      <c r="J16" s="40">
        <v>1.0</v>
      </c>
      <c r="K16" s="32" t="str">
        <f>IF(J16="","",LOOKUP(J16,'Id individual'!$A$1:$C$706))</f>
        <v/>
      </c>
      <c r="L16" s="41">
        <v>1.0</v>
      </c>
      <c r="M16" s="32" t="str">
        <f>IF(L16="","",LOOKUP(L16,'Id individual'!$A$1:$D$706))</f>
        <v/>
      </c>
      <c r="N16" s="42">
        <v>1.0</v>
      </c>
      <c r="O16" s="32" t="str">
        <f>IF(N16="","",LOOKUP(N16,'Id individual'!$E$1:$G$706))</f>
        <v/>
      </c>
      <c r="P16" s="32" t="str">
        <f t="shared" si="4"/>
        <v>0</v>
      </c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</row>
    <row r="17" ht="15.0" customHeight="1">
      <c r="A17" s="48">
        <v>6.0</v>
      </c>
      <c r="B17" s="49"/>
      <c r="C17" s="49"/>
      <c r="D17" s="50" t="str">
        <f t="shared" si="1"/>
        <v/>
      </c>
      <c r="E17" s="51" t="str">
        <f t="shared" si="2"/>
        <v/>
      </c>
      <c r="F17" s="52" t="str">
        <f>IF(J17="","",IF(J17=1,"",LOOKUP(J17,'Id individual'!$A$1:$B$706)))</f>
        <v/>
      </c>
      <c r="G17" s="52" t="str">
        <f>IF(M17="","",IF(M17=1,"",LOOKUP(L17,'Id individual'!$A$1:$B$706)))</f>
        <v/>
      </c>
      <c r="H17" s="52" t="str">
        <f>IF(O17="","",IF(N17=1,"",LOOKUP(N17,'Id individual'!$E$1:$F$706)))</f>
        <v/>
      </c>
      <c r="I17" s="53" t="str">
        <f t="shared" si="3"/>
        <v/>
      </c>
      <c r="J17" s="40">
        <v>1.0</v>
      </c>
      <c r="K17" s="32" t="str">
        <f>IF(J17="","",LOOKUP(J17,'Id individual'!$A$1:$C$706))</f>
        <v/>
      </c>
      <c r="L17" s="41">
        <v>1.0</v>
      </c>
      <c r="M17" s="32" t="str">
        <f>IF(L17="","",LOOKUP(L17,'Id individual'!$A$1:$D$706))</f>
        <v/>
      </c>
      <c r="N17" s="42">
        <v>1.0</v>
      </c>
      <c r="O17" s="32" t="str">
        <f>IF(N17="","",LOOKUP(N17,'Id individual'!$E$1:$G$706))</f>
        <v/>
      </c>
      <c r="P17" s="32" t="str">
        <f t="shared" si="4"/>
        <v>0</v>
      </c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</row>
    <row r="18" ht="15.0" customHeight="1">
      <c r="A18" s="48">
        <v>7.0</v>
      </c>
      <c r="B18" s="49"/>
      <c r="C18" s="49"/>
      <c r="D18" s="50" t="str">
        <f t="shared" si="1"/>
        <v/>
      </c>
      <c r="E18" s="51" t="str">
        <f t="shared" si="2"/>
        <v/>
      </c>
      <c r="F18" s="52" t="str">
        <f>IF(J18="","",IF(J18=1,"",LOOKUP(J18,'Id individual'!$A$1:$B$706)))</f>
        <v/>
      </c>
      <c r="G18" s="52" t="str">
        <f>IF(M18="","",IF(M18=1,"",LOOKUP(L18,'Id individual'!$A$1:$B$706)))</f>
        <v/>
      </c>
      <c r="H18" s="52" t="str">
        <f>IF(O18="","",IF(N18=1,"",LOOKUP(N18,'Id individual'!$E$1:$F$706)))</f>
        <v/>
      </c>
      <c r="I18" s="53" t="str">
        <f t="shared" si="3"/>
        <v/>
      </c>
      <c r="J18" s="40">
        <v>1.0</v>
      </c>
      <c r="K18" s="32" t="str">
        <f>IF(J18="","",LOOKUP(J18,'Id individual'!$A$1:$C$706))</f>
        <v/>
      </c>
      <c r="L18" s="41">
        <v>1.0</v>
      </c>
      <c r="M18" s="32" t="str">
        <f>IF(L18="","",LOOKUP(L18,'Id individual'!$A$1:$D$706))</f>
        <v/>
      </c>
      <c r="N18" s="42">
        <v>1.0</v>
      </c>
      <c r="O18" s="32" t="str">
        <f>IF(N18="","",LOOKUP(N18,'Id individual'!$E$1:$G$706))</f>
        <v/>
      </c>
      <c r="P18" s="32" t="str">
        <f t="shared" si="4"/>
        <v>0</v>
      </c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</row>
    <row r="19" ht="15.0" customHeight="1">
      <c r="A19" s="48">
        <v>8.0</v>
      </c>
      <c r="B19" s="49"/>
      <c r="C19" s="49"/>
      <c r="D19" s="50" t="str">
        <f t="shared" si="1"/>
        <v/>
      </c>
      <c r="E19" s="51" t="str">
        <f t="shared" si="2"/>
        <v/>
      </c>
      <c r="F19" s="52" t="str">
        <f>IF(J19="","",IF(J19=1,"",LOOKUP(J19,'Id individual'!$A$1:$B$706)))</f>
        <v/>
      </c>
      <c r="G19" s="52" t="str">
        <f>IF(M19="","",IF(M19=1,"",LOOKUP(L19,'Id individual'!$A$1:$B$706)))</f>
        <v/>
      </c>
      <c r="H19" s="52" t="str">
        <f>IF(O19="","",IF(N19=1,"",LOOKUP(N19,'Id individual'!$E$1:$F$706)))</f>
        <v/>
      </c>
      <c r="I19" s="53" t="str">
        <f t="shared" si="3"/>
        <v/>
      </c>
      <c r="J19" s="40">
        <v>1.0</v>
      </c>
      <c r="K19" s="32" t="str">
        <f>IF(J19="","",LOOKUP(J19,'Id individual'!$A$1:$C$706))</f>
        <v/>
      </c>
      <c r="L19" s="41">
        <v>1.0</v>
      </c>
      <c r="M19" s="32" t="str">
        <f>IF(L19="","",LOOKUP(L19,'Id individual'!$A$1:$D$706))</f>
        <v/>
      </c>
      <c r="N19" s="42">
        <v>1.0</v>
      </c>
      <c r="O19" s="32" t="str">
        <f>IF(N19="","",LOOKUP(N19,'Id individual'!$E$1:$G$706))</f>
        <v/>
      </c>
      <c r="P19" s="32" t="str">
        <f t="shared" si="4"/>
        <v>0</v>
      </c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</row>
    <row r="20" ht="15.0" customHeight="1">
      <c r="A20" s="48">
        <v>9.0</v>
      </c>
      <c r="B20" s="49"/>
      <c r="C20" s="49"/>
      <c r="D20" s="50" t="str">
        <f t="shared" si="1"/>
        <v/>
      </c>
      <c r="E20" s="51" t="str">
        <f t="shared" si="2"/>
        <v/>
      </c>
      <c r="F20" s="52" t="str">
        <f>IF(J20="","",IF(J20=1,"",LOOKUP(J20,'Id individual'!$A$1:$B$706)))</f>
        <v/>
      </c>
      <c r="G20" s="52" t="str">
        <f>IF(M20="","",IF(M20=1,"",LOOKUP(L20,'Id individual'!$A$1:$B$706)))</f>
        <v/>
      </c>
      <c r="H20" s="52" t="str">
        <f>IF(O20="","",IF(N20=1,"",LOOKUP(N20,'Id individual'!$E$1:$F$706)))</f>
        <v/>
      </c>
      <c r="I20" s="53" t="str">
        <f t="shared" si="3"/>
        <v/>
      </c>
      <c r="J20" s="40">
        <v>1.0</v>
      </c>
      <c r="K20" s="32" t="str">
        <f>IF(J20="","",LOOKUP(J20,'Id individual'!$A$1:$C$706))</f>
        <v/>
      </c>
      <c r="L20" s="41">
        <v>1.0</v>
      </c>
      <c r="M20" s="32" t="str">
        <f>IF(L20="","",LOOKUP(L20,'Id individual'!$A$1:$D$706))</f>
        <v/>
      </c>
      <c r="N20" s="42">
        <v>1.0</v>
      </c>
      <c r="O20" s="32" t="str">
        <f>IF(N20="","",LOOKUP(N20,'Id individual'!$E$1:$G$706))</f>
        <v/>
      </c>
      <c r="P20" s="32" t="str">
        <f t="shared" si="4"/>
        <v>0</v>
      </c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</row>
    <row r="21" ht="15.0" customHeight="1">
      <c r="A21" s="48">
        <v>10.0</v>
      </c>
      <c r="B21" s="49"/>
      <c r="C21" s="49"/>
      <c r="D21" s="50" t="str">
        <f t="shared" si="1"/>
        <v/>
      </c>
      <c r="E21" s="51" t="str">
        <f t="shared" si="2"/>
        <v/>
      </c>
      <c r="F21" s="52" t="str">
        <f>IF(J21="","",IF(J21=1,"",LOOKUP(J21,'Id individual'!$A$1:$B$706)))</f>
        <v/>
      </c>
      <c r="G21" s="52" t="str">
        <f>IF(M21="","",IF(M21=1,"",LOOKUP(L21,'Id individual'!$A$1:$B$706)))</f>
        <v/>
      </c>
      <c r="H21" s="52" t="str">
        <f>IF(O21="","",IF(N21=1,"",LOOKUP(N21,'Id individual'!$E$1:$F$706)))</f>
        <v/>
      </c>
      <c r="I21" s="53" t="str">
        <f t="shared" si="3"/>
        <v/>
      </c>
      <c r="J21" s="40">
        <v>1.0</v>
      </c>
      <c r="K21" s="32" t="str">
        <f>IF(J21="","",LOOKUP(J21,'Id individual'!$A$1:$C$706))</f>
        <v/>
      </c>
      <c r="L21" s="41">
        <v>1.0</v>
      </c>
      <c r="M21" s="32" t="str">
        <f>IF(L21="","",LOOKUP(L21,'Id individual'!$A$1:$D$706))</f>
        <v/>
      </c>
      <c r="N21" s="42">
        <v>1.0</v>
      </c>
      <c r="O21" s="32" t="str">
        <f>IF(N21="","",LOOKUP(N21,'Id individual'!$E$1:$G$706))</f>
        <v/>
      </c>
      <c r="P21" s="32" t="str">
        <f t="shared" si="4"/>
        <v>0</v>
      </c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</row>
    <row r="22" ht="15.0" customHeight="1">
      <c r="A22" s="48">
        <v>11.0</v>
      </c>
      <c r="B22" s="49"/>
      <c r="C22" s="49"/>
      <c r="D22" s="50" t="str">
        <f t="shared" si="1"/>
        <v/>
      </c>
      <c r="E22" s="51" t="str">
        <f t="shared" si="2"/>
        <v/>
      </c>
      <c r="F22" s="52" t="str">
        <f>IF(J22="","",IF(J22=1,"",LOOKUP(J22,'Id individual'!$A$1:$B$706)))</f>
        <v/>
      </c>
      <c r="G22" s="52" t="str">
        <f>IF(M22="","",IF(M22=1,"",LOOKUP(L22,'Id individual'!$A$1:$B$706)))</f>
        <v/>
      </c>
      <c r="H22" s="52" t="str">
        <f>IF(O22="","",IF(N22=1,"",LOOKUP(N22,'Id individual'!$E$1:$F$706)))</f>
        <v/>
      </c>
      <c r="I22" s="53" t="str">
        <f t="shared" si="3"/>
        <v/>
      </c>
      <c r="J22" s="40">
        <v>1.0</v>
      </c>
      <c r="K22" s="32" t="str">
        <f>IF(J22="","",LOOKUP(J22,'Id individual'!$A$1:$C$706))</f>
        <v/>
      </c>
      <c r="L22" s="41">
        <v>1.0</v>
      </c>
      <c r="M22" s="32" t="str">
        <f>IF(L22="","",LOOKUP(L22,'Id individual'!$A$1:$D$706))</f>
        <v/>
      </c>
      <c r="N22" s="42">
        <v>1.0</v>
      </c>
      <c r="O22" s="32" t="str">
        <f>IF(N22="","",LOOKUP(N22,'Id individual'!$E$1:$G$706))</f>
        <v/>
      </c>
      <c r="P22" s="32" t="str">
        <f t="shared" si="4"/>
        <v>0</v>
      </c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</row>
    <row r="23" ht="15.0" customHeight="1">
      <c r="A23" s="48">
        <v>12.0</v>
      </c>
      <c r="B23" s="49"/>
      <c r="C23" s="49"/>
      <c r="D23" s="50" t="str">
        <f t="shared" si="1"/>
        <v/>
      </c>
      <c r="E23" s="51" t="str">
        <f t="shared" si="2"/>
        <v/>
      </c>
      <c r="F23" s="52" t="str">
        <f>IF(J23="","",IF(J23=1,"",LOOKUP(J23,'Id individual'!$A$1:$B$706)))</f>
        <v/>
      </c>
      <c r="G23" s="52" t="str">
        <f>IF(M23="","",IF(M23=1,"",LOOKUP(L23,'Id individual'!$A$1:$B$706)))</f>
        <v/>
      </c>
      <c r="H23" s="52" t="str">
        <f>IF(O23="","",IF(N23=1,"",LOOKUP(N23,'Id individual'!$E$1:$F$706)))</f>
        <v/>
      </c>
      <c r="I23" s="53" t="str">
        <f t="shared" si="3"/>
        <v/>
      </c>
      <c r="J23" s="40">
        <v>1.0</v>
      </c>
      <c r="K23" s="32" t="str">
        <f>IF(J23="","",LOOKUP(J23,'Id individual'!$A$1:$C$706))</f>
        <v/>
      </c>
      <c r="L23" s="41">
        <v>1.0</v>
      </c>
      <c r="M23" s="32" t="str">
        <f>IF(L23="","",LOOKUP(L23,'Id individual'!$A$1:$D$706))</f>
        <v/>
      </c>
      <c r="N23" s="42">
        <v>1.0</v>
      </c>
      <c r="O23" s="32" t="str">
        <f>IF(N23="","",LOOKUP(N23,'Id individual'!$E$1:$G$706))</f>
        <v/>
      </c>
      <c r="P23" s="32" t="str">
        <f t="shared" si="4"/>
        <v>0</v>
      </c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</row>
    <row r="24" ht="15.0" customHeight="1">
      <c r="A24" s="48">
        <v>13.0</v>
      </c>
      <c r="B24" s="49"/>
      <c r="C24" s="49"/>
      <c r="D24" s="50" t="str">
        <f t="shared" si="1"/>
        <v/>
      </c>
      <c r="E24" s="51" t="str">
        <f t="shared" si="2"/>
        <v/>
      </c>
      <c r="F24" s="52" t="str">
        <f>IF(J24="","",IF(J24=1,"",LOOKUP(J24,'Id individual'!$A$1:$B$706)))</f>
        <v/>
      </c>
      <c r="G24" s="52" t="str">
        <f>IF(M24="","",IF(M24=1,"",LOOKUP(L24,'Id individual'!$A$1:$B$706)))</f>
        <v/>
      </c>
      <c r="H24" s="52" t="str">
        <f>IF(O24="","",IF(N24=1,"",LOOKUP(N24,'Id individual'!$E$1:$F$706)))</f>
        <v/>
      </c>
      <c r="I24" s="53" t="str">
        <f t="shared" si="3"/>
        <v/>
      </c>
      <c r="J24" s="40">
        <v>1.0</v>
      </c>
      <c r="K24" s="32" t="str">
        <f>IF(J24="","",LOOKUP(J24,'Id individual'!$A$1:$C$706))</f>
        <v/>
      </c>
      <c r="L24" s="41">
        <v>1.0</v>
      </c>
      <c r="M24" s="32" t="str">
        <f>IF(L24="","",LOOKUP(L24,'Id individual'!$A$1:$D$706))</f>
        <v/>
      </c>
      <c r="N24" s="42">
        <v>1.0</v>
      </c>
      <c r="O24" s="32" t="str">
        <f>IF(N24="","",LOOKUP(N24,'Id individual'!$E$1:$G$706))</f>
        <v/>
      </c>
      <c r="P24" s="32" t="str">
        <f t="shared" si="4"/>
        <v>0</v>
      </c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</row>
    <row r="25" ht="15.0" customHeight="1">
      <c r="A25" s="48">
        <v>14.0</v>
      </c>
      <c r="B25" s="49"/>
      <c r="C25" s="49"/>
      <c r="D25" s="50" t="str">
        <f t="shared" si="1"/>
        <v/>
      </c>
      <c r="E25" s="51" t="str">
        <f t="shared" si="2"/>
        <v/>
      </c>
      <c r="F25" s="52" t="str">
        <f>IF(J25="","",IF(J25=1,"",LOOKUP(J25,'Id individual'!$A$1:$B$706)))</f>
        <v/>
      </c>
      <c r="G25" s="52" t="str">
        <f>IF(M25="","",IF(M25=1,"",LOOKUP(L25,'Id individual'!$A$1:$B$706)))</f>
        <v/>
      </c>
      <c r="H25" s="52" t="str">
        <f>IF(O25="","",IF(N25=1,"",LOOKUP(N25,'Id individual'!$E$1:$F$706)))</f>
        <v/>
      </c>
      <c r="I25" s="53" t="str">
        <f t="shared" si="3"/>
        <v/>
      </c>
      <c r="J25" s="40">
        <v>1.0</v>
      </c>
      <c r="K25" s="32" t="str">
        <f>IF(J25="","",LOOKUP(J25,'Id individual'!$A$1:$C$706))</f>
        <v/>
      </c>
      <c r="L25" s="41">
        <v>1.0</v>
      </c>
      <c r="M25" s="32" t="str">
        <f>IF(L25="","",LOOKUP(L25,'Id individual'!$A$1:$D$706))</f>
        <v/>
      </c>
      <c r="N25" s="42">
        <v>1.0</v>
      </c>
      <c r="O25" s="32" t="str">
        <f>IF(N25="","",LOOKUP(N25,'Id individual'!$E$1:$G$706))</f>
        <v/>
      </c>
      <c r="P25" s="32" t="str">
        <f t="shared" si="4"/>
        <v>0</v>
      </c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</row>
    <row r="26" ht="15.0" customHeight="1">
      <c r="A26" s="48">
        <v>15.0</v>
      </c>
      <c r="B26" s="49"/>
      <c r="C26" s="49"/>
      <c r="D26" s="50" t="str">
        <f t="shared" si="1"/>
        <v/>
      </c>
      <c r="E26" s="51" t="str">
        <f t="shared" si="2"/>
        <v/>
      </c>
      <c r="F26" s="52" t="str">
        <f>IF(J26="","",IF(J26=1,"",LOOKUP(J26,'Id individual'!$A$1:$B$706)))</f>
        <v/>
      </c>
      <c r="G26" s="52" t="str">
        <f>IF(M26="","",IF(M26=1,"",LOOKUP(L26,'Id individual'!$A$1:$B$706)))</f>
        <v/>
      </c>
      <c r="H26" s="52" t="str">
        <f>IF(O26="","",IF(N26=1,"",LOOKUP(N26,'Id individual'!$E$1:$F$706)))</f>
        <v/>
      </c>
      <c r="I26" s="53" t="str">
        <f t="shared" si="3"/>
        <v/>
      </c>
      <c r="J26" s="40">
        <v>1.0</v>
      </c>
      <c r="K26" s="32" t="str">
        <f>IF(J26="","",LOOKUP(J26,'Id individual'!$A$1:$C$706))</f>
        <v/>
      </c>
      <c r="L26" s="41">
        <v>1.0</v>
      </c>
      <c r="M26" s="32" t="str">
        <f>IF(L26="","",LOOKUP(L26,'Id individual'!$A$1:$D$706))</f>
        <v/>
      </c>
      <c r="N26" s="42">
        <v>1.0</v>
      </c>
      <c r="O26" s="32" t="str">
        <f>IF(N26="","",LOOKUP(N26,'Id individual'!$E$1:$G$706))</f>
        <v/>
      </c>
      <c r="P26" s="32" t="str">
        <f t="shared" si="4"/>
        <v>0</v>
      </c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</row>
    <row r="27" ht="15.0" customHeight="1">
      <c r="A27" s="48">
        <v>16.0</v>
      </c>
      <c r="B27" s="49"/>
      <c r="C27" s="49"/>
      <c r="D27" s="50" t="str">
        <f t="shared" si="1"/>
        <v/>
      </c>
      <c r="E27" s="51" t="str">
        <f t="shared" si="2"/>
        <v/>
      </c>
      <c r="F27" s="52" t="str">
        <f>IF(J27="","",IF(J27=1,"",LOOKUP(J27,'Id individual'!$A$1:$B$706)))</f>
        <v/>
      </c>
      <c r="G27" s="52" t="str">
        <f>IF(M27="","",IF(M27=1,"",LOOKUP(L27,'Id individual'!$A$1:$B$706)))</f>
        <v/>
      </c>
      <c r="H27" s="52" t="str">
        <f>IF(O27="","",IF(N27=1,"",LOOKUP(N27,'Id individual'!$E$1:$F$706)))</f>
        <v/>
      </c>
      <c r="I27" s="53" t="str">
        <f t="shared" si="3"/>
        <v/>
      </c>
      <c r="J27" s="40">
        <v>1.0</v>
      </c>
      <c r="K27" s="32" t="str">
        <f>IF(J27="","",LOOKUP(J27,'Id individual'!$A$1:$C$706))</f>
        <v/>
      </c>
      <c r="L27" s="41">
        <v>1.0</v>
      </c>
      <c r="M27" s="32" t="str">
        <f>IF(L27="","",LOOKUP(L27,'Id individual'!$A$1:$D$706))</f>
        <v/>
      </c>
      <c r="N27" s="42">
        <v>1.0</v>
      </c>
      <c r="O27" s="32" t="str">
        <f>IF(N27="","",LOOKUP(N27,'Id individual'!$E$1:$G$706))</f>
        <v/>
      </c>
      <c r="P27" s="32" t="str">
        <f t="shared" si="4"/>
        <v>0</v>
      </c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</row>
    <row r="28" ht="15.0" customHeight="1">
      <c r="A28" s="48">
        <v>17.0</v>
      </c>
      <c r="B28" s="49"/>
      <c r="C28" s="49"/>
      <c r="D28" s="50" t="str">
        <f t="shared" si="1"/>
        <v/>
      </c>
      <c r="E28" s="51" t="str">
        <f t="shared" si="2"/>
        <v/>
      </c>
      <c r="F28" s="52" t="str">
        <f>IF(J28="","",IF(J28=1,"",LOOKUP(J28,'Id individual'!$A$1:$B$706)))</f>
        <v/>
      </c>
      <c r="G28" s="52" t="str">
        <f>IF(M28="","",IF(M28=1,"",LOOKUP(L28,'Id individual'!$A$1:$B$706)))</f>
        <v/>
      </c>
      <c r="H28" s="52" t="str">
        <f>IF(O28="","",IF(N28=1,"",LOOKUP(N28,'Id individual'!$E$1:$F$706)))</f>
        <v/>
      </c>
      <c r="I28" s="53" t="str">
        <f t="shared" si="3"/>
        <v/>
      </c>
      <c r="J28" s="40">
        <v>1.0</v>
      </c>
      <c r="K28" s="32" t="str">
        <f>IF(J28="","",LOOKUP(J28,'Id individual'!$A$1:$C$706))</f>
        <v/>
      </c>
      <c r="L28" s="41">
        <v>1.0</v>
      </c>
      <c r="M28" s="32" t="str">
        <f>IF(L28="","",LOOKUP(L28,'Id individual'!$A$1:$D$706))</f>
        <v/>
      </c>
      <c r="N28" s="42">
        <v>1.0</v>
      </c>
      <c r="O28" s="32" t="str">
        <f>IF(N28="","",LOOKUP(N28,'Id individual'!$E$1:$G$706))</f>
        <v/>
      </c>
      <c r="P28" s="32" t="str">
        <f t="shared" si="4"/>
        <v>0</v>
      </c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</row>
    <row r="29" ht="15.0" customHeight="1">
      <c r="A29" s="48">
        <v>18.0</v>
      </c>
      <c r="B29" s="49"/>
      <c r="C29" s="49"/>
      <c r="D29" s="50" t="str">
        <f t="shared" si="1"/>
        <v/>
      </c>
      <c r="E29" s="51" t="str">
        <f t="shared" si="2"/>
        <v/>
      </c>
      <c r="F29" s="52" t="str">
        <f>IF(J29="","",IF(J29=1,"",LOOKUP(J29,'Id individual'!$A$1:$B$706)))</f>
        <v/>
      </c>
      <c r="G29" s="52" t="str">
        <f>IF(M29="","",IF(M29=1,"",LOOKUP(L29,'Id individual'!$A$1:$B$706)))</f>
        <v/>
      </c>
      <c r="H29" s="52" t="str">
        <f>IF(O29="","",IF(N29=1,"",LOOKUP(N29,'Id individual'!$E$1:$F$706)))</f>
        <v/>
      </c>
      <c r="I29" s="53" t="str">
        <f t="shared" si="3"/>
        <v/>
      </c>
      <c r="J29" s="40">
        <v>1.0</v>
      </c>
      <c r="K29" s="32" t="str">
        <f>IF(J29="","",LOOKUP(J29,'Id individual'!$A$1:$C$706))</f>
        <v/>
      </c>
      <c r="L29" s="41">
        <v>1.0</v>
      </c>
      <c r="M29" s="32" t="str">
        <f>IF(L29="","",LOOKUP(L29,'Id individual'!$A$1:$D$706))</f>
        <v/>
      </c>
      <c r="N29" s="42">
        <v>1.0</v>
      </c>
      <c r="O29" s="32" t="str">
        <f>IF(N29="","",LOOKUP(N29,'Id individual'!$E$1:$G$706))</f>
        <v/>
      </c>
      <c r="P29" s="32" t="str">
        <f t="shared" si="4"/>
        <v>0</v>
      </c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</row>
    <row r="30" ht="15.0" customHeight="1">
      <c r="A30" s="48">
        <v>19.0</v>
      </c>
      <c r="B30" s="49"/>
      <c r="C30" s="49"/>
      <c r="D30" s="50" t="str">
        <f t="shared" si="1"/>
        <v/>
      </c>
      <c r="E30" s="51" t="str">
        <f t="shared" si="2"/>
        <v/>
      </c>
      <c r="F30" s="52" t="str">
        <f>IF(J30="","",IF(J30=1,"",LOOKUP(J30,'Id individual'!$A$1:$B$706)))</f>
        <v/>
      </c>
      <c r="G30" s="52" t="str">
        <f>IF(M30="","",IF(M30=1,"",LOOKUP(L30,'Id individual'!$A$1:$B$706)))</f>
        <v/>
      </c>
      <c r="H30" s="52" t="str">
        <f>IF(O30="","",IF(N30=1,"",LOOKUP(N30,'Id individual'!$E$1:$F$706)))</f>
        <v/>
      </c>
      <c r="I30" s="53" t="str">
        <f t="shared" si="3"/>
        <v/>
      </c>
      <c r="J30" s="40">
        <v>1.0</v>
      </c>
      <c r="K30" s="32" t="str">
        <f>IF(J30="","",LOOKUP(J30,'Id individual'!$A$1:$C$706))</f>
        <v/>
      </c>
      <c r="L30" s="41">
        <v>1.0</v>
      </c>
      <c r="M30" s="32" t="str">
        <f>IF(L30="","",LOOKUP(L30,'Id individual'!$A$1:$D$706))</f>
        <v/>
      </c>
      <c r="N30" s="42">
        <v>1.0</v>
      </c>
      <c r="O30" s="32" t="str">
        <f>IF(N30="","",LOOKUP(N30,'Id individual'!$E$1:$G$706))</f>
        <v/>
      </c>
      <c r="P30" s="32" t="str">
        <f t="shared" si="4"/>
        <v>0</v>
      </c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</row>
    <row r="31" ht="15.0" customHeight="1">
      <c r="A31" s="48">
        <v>20.0</v>
      </c>
      <c r="B31" s="49"/>
      <c r="C31" s="49"/>
      <c r="D31" s="50" t="str">
        <f t="shared" si="1"/>
        <v/>
      </c>
      <c r="E31" s="51" t="str">
        <f t="shared" si="2"/>
        <v/>
      </c>
      <c r="F31" s="52" t="str">
        <f>IF(J31="","",IF(J31=1,"",LOOKUP(J31,'Id individual'!$A$1:$B$706)))</f>
        <v/>
      </c>
      <c r="G31" s="52" t="str">
        <f>IF(M31="","",IF(M31=1,"",LOOKUP(L31,'Id individual'!$A$1:$B$706)))</f>
        <v/>
      </c>
      <c r="H31" s="52" t="str">
        <f>IF(O31="","",IF(N31=1,"",LOOKUP(N31,'Id individual'!$E$1:$F$706)))</f>
        <v/>
      </c>
      <c r="I31" s="53" t="str">
        <f t="shared" si="3"/>
        <v/>
      </c>
      <c r="J31" s="40">
        <v>1.0</v>
      </c>
      <c r="K31" s="32" t="str">
        <f>IF(J31="","",LOOKUP(J31,'Id individual'!$A$1:$C$706))</f>
        <v/>
      </c>
      <c r="L31" s="41">
        <v>1.0</v>
      </c>
      <c r="M31" s="32" t="str">
        <f>IF(L31="","",LOOKUP(L31,'Id individual'!$A$1:$D$706))</f>
        <v/>
      </c>
      <c r="N31" s="42">
        <v>1.0</v>
      </c>
      <c r="O31" s="32" t="str">
        <f>IF(N31="","",LOOKUP(N31,'Id individual'!$E$1:$G$706))</f>
        <v/>
      </c>
      <c r="P31" s="32" t="str">
        <f t="shared" si="4"/>
        <v>0</v>
      </c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</row>
    <row r="32" ht="15.0" customHeight="1">
      <c r="A32" s="48">
        <v>21.0</v>
      </c>
      <c r="B32" s="49"/>
      <c r="C32" s="49"/>
      <c r="D32" s="50" t="str">
        <f t="shared" si="1"/>
        <v/>
      </c>
      <c r="E32" s="51" t="str">
        <f t="shared" si="2"/>
        <v/>
      </c>
      <c r="F32" s="52" t="str">
        <f>IF(J32="","",IF(J32=1,"",LOOKUP(J32,'Id individual'!$A$1:$B$706)))</f>
        <v/>
      </c>
      <c r="G32" s="52" t="str">
        <f>IF(M32="","",IF(M32=1,"",LOOKUP(L32,'Id individual'!$A$1:$B$706)))</f>
        <v/>
      </c>
      <c r="H32" s="52" t="str">
        <f>IF(O32="","",IF(N32=1,"",LOOKUP(N32,'Id individual'!$E$1:$F$706)))</f>
        <v/>
      </c>
      <c r="I32" s="53" t="str">
        <f t="shared" si="3"/>
        <v/>
      </c>
      <c r="J32" s="40">
        <v>1.0</v>
      </c>
      <c r="K32" s="32" t="str">
        <f>IF(J32="","",LOOKUP(J32,'Id individual'!$A$1:$C$706))</f>
        <v/>
      </c>
      <c r="L32" s="41">
        <v>1.0</v>
      </c>
      <c r="M32" s="32" t="str">
        <f>IF(L32="","",LOOKUP(L32,'Id individual'!$A$1:$D$706))</f>
        <v/>
      </c>
      <c r="N32" s="42">
        <v>1.0</v>
      </c>
      <c r="O32" s="32" t="str">
        <f>IF(N32="","",LOOKUP(N32,'Id individual'!$E$1:$G$706))</f>
        <v/>
      </c>
      <c r="P32" s="32" t="str">
        <f t="shared" si="4"/>
        <v>0</v>
      </c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</row>
    <row r="33" ht="15.0" customHeight="1">
      <c r="A33" s="48">
        <v>22.0</v>
      </c>
      <c r="B33" s="49"/>
      <c r="C33" s="49"/>
      <c r="D33" s="50" t="str">
        <f t="shared" si="1"/>
        <v/>
      </c>
      <c r="E33" s="51" t="str">
        <f t="shared" si="2"/>
        <v/>
      </c>
      <c r="F33" s="52" t="str">
        <f>IF(J33="","",IF(J33=1,"",LOOKUP(J33,'Id individual'!$A$1:$B$706)))</f>
        <v/>
      </c>
      <c r="G33" s="52" t="str">
        <f>IF(M33="","",IF(M33=1,"",LOOKUP(L33,'Id individual'!$A$1:$B$706)))</f>
        <v/>
      </c>
      <c r="H33" s="52" t="str">
        <f>IF(O33="","",IF(N33=1,"",LOOKUP(N33,'Id individual'!$E$1:$F$706)))</f>
        <v/>
      </c>
      <c r="I33" s="53" t="str">
        <f t="shared" si="3"/>
        <v/>
      </c>
      <c r="J33" s="40">
        <v>1.0</v>
      </c>
      <c r="K33" s="32" t="str">
        <f>IF(J33="","",LOOKUP(J33,'Id individual'!$A$1:$C$706))</f>
        <v/>
      </c>
      <c r="L33" s="41">
        <v>1.0</v>
      </c>
      <c r="M33" s="32" t="str">
        <f>IF(L33="","",LOOKUP(L33,'Id individual'!$A$1:$D$706))</f>
        <v/>
      </c>
      <c r="N33" s="42">
        <v>1.0</v>
      </c>
      <c r="O33" s="32" t="str">
        <f>IF(N33="","",LOOKUP(N33,'Id individual'!$E$1:$G$706))</f>
        <v/>
      </c>
      <c r="P33" s="32" t="str">
        <f t="shared" si="4"/>
        <v>0</v>
      </c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</row>
    <row r="34" ht="15.0" customHeight="1">
      <c r="A34" s="48">
        <v>23.0</v>
      </c>
      <c r="B34" s="49"/>
      <c r="C34" s="49"/>
      <c r="D34" s="50" t="str">
        <f t="shared" si="1"/>
        <v/>
      </c>
      <c r="E34" s="51" t="str">
        <f t="shared" si="2"/>
        <v/>
      </c>
      <c r="F34" s="52" t="str">
        <f>IF(J34="","",IF(J34=1,"",LOOKUP(J34,'Id individual'!$A$1:$B$706)))</f>
        <v/>
      </c>
      <c r="G34" s="52" t="str">
        <f>IF(M34="","",IF(M34=1,"",LOOKUP(L34,'Id individual'!$A$1:$B$706)))</f>
        <v/>
      </c>
      <c r="H34" s="52" t="str">
        <f>IF(O34="","",IF(N34=1,"",LOOKUP(N34,'Id individual'!$E$1:$F$706)))</f>
        <v/>
      </c>
      <c r="I34" s="53" t="str">
        <f t="shared" si="3"/>
        <v/>
      </c>
      <c r="J34" s="40">
        <v>1.0</v>
      </c>
      <c r="K34" s="32" t="str">
        <f>IF(J34="","",LOOKUP(J34,'Id individual'!$A$1:$C$706))</f>
        <v/>
      </c>
      <c r="L34" s="41">
        <v>1.0</v>
      </c>
      <c r="M34" s="32" t="str">
        <f>IF(L34="","",LOOKUP(L34,'Id individual'!$A$1:$D$706))</f>
        <v/>
      </c>
      <c r="N34" s="42">
        <v>1.0</v>
      </c>
      <c r="O34" s="32" t="str">
        <f>IF(N34="","",LOOKUP(N34,'Id individual'!$E$1:$G$706))</f>
        <v/>
      </c>
      <c r="P34" s="32" t="str">
        <f t="shared" si="4"/>
        <v>0</v>
      </c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</row>
    <row r="35" ht="15.0" customHeight="1">
      <c r="A35" s="48">
        <v>24.0</v>
      </c>
      <c r="B35" s="49"/>
      <c r="C35" s="49"/>
      <c r="D35" s="50" t="str">
        <f t="shared" si="1"/>
        <v/>
      </c>
      <c r="E35" s="51" t="str">
        <f t="shared" si="2"/>
        <v/>
      </c>
      <c r="F35" s="52" t="str">
        <f>IF(J35="","",IF(J35=1,"",LOOKUP(J35,'Id individual'!$A$1:$B$706)))</f>
        <v/>
      </c>
      <c r="G35" s="52" t="str">
        <f>IF(M35="","",IF(M35=1,"",LOOKUP(L35,'Id individual'!$A$1:$B$706)))</f>
        <v/>
      </c>
      <c r="H35" s="52" t="str">
        <f>IF(O35="","",IF(N35=1,"",LOOKUP(N35,'Id individual'!$E$1:$F$706)))</f>
        <v/>
      </c>
      <c r="I35" s="53" t="str">
        <f t="shared" si="3"/>
        <v/>
      </c>
      <c r="J35" s="40">
        <v>1.0</v>
      </c>
      <c r="K35" s="32" t="str">
        <f>IF(J35="","",LOOKUP(J35,'Id individual'!$A$1:$C$706))</f>
        <v/>
      </c>
      <c r="L35" s="41">
        <v>1.0</v>
      </c>
      <c r="M35" s="32" t="str">
        <f>IF(L35="","",LOOKUP(L35,'Id individual'!$A$1:$D$706))</f>
        <v/>
      </c>
      <c r="N35" s="42">
        <v>1.0</v>
      </c>
      <c r="O35" s="32" t="str">
        <f>IF(N35="","",LOOKUP(N35,'Id individual'!$E$1:$G$706))</f>
        <v/>
      </c>
      <c r="P35" s="32" t="str">
        <f t="shared" si="4"/>
        <v>0</v>
      </c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</row>
    <row r="36" ht="15.0" customHeight="1">
      <c r="A36" s="48">
        <v>25.0</v>
      </c>
      <c r="B36" s="49"/>
      <c r="C36" s="49"/>
      <c r="D36" s="50" t="str">
        <f t="shared" si="1"/>
        <v/>
      </c>
      <c r="E36" s="51" t="str">
        <f t="shared" si="2"/>
        <v/>
      </c>
      <c r="F36" s="52" t="str">
        <f>IF(J36="","",IF(J36=1,"",LOOKUP(J36,'Id individual'!$A$1:$B$706)))</f>
        <v/>
      </c>
      <c r="G36" s="52" t="str">
        <f>IF(M36="","",IF(M36=1,"",LOOKUP(L36,'Id individual'!$A$1:$B$706)))</f>
        <v/>
      </c>
      <c r="H36" s="52" t="str">
        <f>IF(O36="","",IF(N36=1,"",LOOKUP(N36,'Id individual'!$E$1:$F$706)))</f>
        <v/>
      </c>
      <c r="I36" s="53" t="str">
        <f t="shared" si="3"/>
        <v/>
      </c>
      <c r="J36" s="40">
        <v>1.0</v>
      </c>
      <c r="K36" s="32" t="str">
        <f>IF(J36="","",LOOKUP(J36,'Id individual'!$A$1:$C$706))</f>
        <v/>
      </c>
      <c r="L36" s="41">
        <v>1.0</v>
      </c>
      <c r="M36" s="32" t="str">
        <f>IF(L36="","",LOOKUP(L36,'Id individual'!$A$1:$D$706))</f>
        <v/>
      </c>
      <c r="N36" s="42">
        <v>1.0</v>
      </c>
      <c r="O36" s="32" t="str">
        <f>IF(N36="","",LOOKUP(N36,'Id individual'!$E$1:$G$706))</f>
        <v/>
      </c>
      <c r="P36" s="32" t="str">
        <f t="shared" si="4"/>
        <v>0</v>
      </c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</row>
    <row r="37" ht="15.0" customHeight="1">
      <c r="A37" s="48">
        <v>26.0</v>
      </c>
      <c r="B37" s="49"/>
      <c r="C37" s="49"/>
      <c r="D37" s="50" t="str">
        <f t="shared" si="1"/>
        <v/>
      </c>
      <c r="E37" s="51" t="str">
        <f t="shared" si="2"/>
        <v/>
      </c>
      <c r="F37" s="52" t="str">
        <f>IF(J37="","",IF(J37=1,"",LOOKUP(J37,'Id individual'!$A$1:$B$706)))</f>
        <v/>
      </c>
      <c r="G37" s="52" t="str">
        <f>IF(M37="","",IF(M37=1,"",LOOKUP(L37,'Id individual'!$A$1:$B$706)))</f>
        <v/>
      </c>
      <c r="H37" s="52" t="str">
        <f>IF(O37="","",IF(N37=1,"",LOOKUP(N37,'Id individual'!$E$1:$F$706)))</f>
        <v/>
      </c>
      <c r="I37" s="53" t="str">
        <f t="shared" si="3"/>
        <v/>
      </c>
      <c r="J37" s="40">
        <v>1.0</v>
      </c>
      <c r="K37" s="32" t="str">
        <f>IF(J37="","",LOOKUP(J37,'Id individual'!$A$1:$C$706))</f>
        <v/>
      </c>
      <c r="L37" s="41">
        <v>1.0</v>
      </c>
      <c r="M37" s="32" t="str">
        <f>IF(L37="","",LOOKUP(L37,'Id individual'!$A$1:$D$706))</f>
        <v/>
      </c>
      <c r="N37" s="42">
        <v>1.0</v>
      </c>
      <c r="O37" s="32" t="str">
        <f>IF(N37="","",LOOKUP(N37,'Id individual'!$E$1:$G$706))</f>
        <v/>
      </c>
      <c r="P37" s="32" t="str">
        <f t="shared" si="4"/>
        <v>0</v>
      </c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</row>
    <row r="38" ht="15.0" customHeight="1">
      <c r="A38" s="48">
        <v>27.0</v>
      </c>
      <c r="B38" s="49"/>
      <c r="C38" s="49"/>
      <c r="D38" s="50" t="str">
        <f t="shared" si="1"/>
        <v/>
      </c>
      <c r="E38" s="51" t="str">
        <f t="shared" si="2"/>
        <v/>
      </c>
      <c r="F38" s="52" t="str">
        <f>IF(J38="","",IF(J38=1,"",LOOKUP(J38,'Id individual'!$A$1:$B$706)))</f>
        <v/>
      </c>
      <c r="G38" s="52" t="str">
        <f>IF(M38="","",IF(M38=1,"",LOOKUP(L38,'Id individual'!$A$1:$B$706)))</f>
        <v/>
      </c>
      <c r="H38" s="52" t="str">
        <f>IF(O38="","",IF(N38=1,"",LOOKUP(N38,'Id individual'!$E$1:$F$706)))</f>
        <v/>
      </c>
      <c r="I38" s="53" t="str">
        <f t="shared" si="3"/>
        <v/>
      </c>
      <c r="J38" s="40">
        <v>1.0</v>
      </c>
      <c r="K38" s="32" t="str">
        <f>IF(J38="","",LOOKUP(J38,'Id individual'!$A$1:$C$706))</f>
        <v/>
      </c>
      <c r="L38" s="41">
        <v>1.0</v>
      </c>
      <c r="M38" s="32" t="str">
        <f>IF(L38="","",LOOKUP(L38,'Id individual'!$A$1:$D$706))</f>
        <v/>
      </c>
      <c r="N38" s="42">
        <v>1.0</v>
      </c>
      <c r="O38" s="32" t="str">
        <f>IF(N38="","",LOOKUP(N38,'Id individual'!$E$1:$G$706))</f>
        <v/>
      </c>
      <c r="P38" s="32" t="str">
        <f t="shared" si="4"/>
        <v>0</v>
      </c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</row>
    <row r="39" ht="15.0" customHeight="1">
      <c r="A39" s="48">
        <v>28.0</v>
      </c>
      <c r="B39" s="49"/>
      <c r="C39" s="49"/>
      <c r="D39" s="50" t="str">
        <f t="shared" si="1"/>
        <v/>
      </c>
      <c r="E39" s="51" t="str">
        <f t="shared" si="2"/>
        <v/>
      </c>
      <c r="F39" s="52" t="str">
        <f>IF(J39="","",IF(J39=1,"",LOOKUP(J39,'Id individual'!$A$1:$B$706)))</f>
        <v/>
      </c>
      <c r="G39" s="52" t="str">
        <f>IF(M39="","",IF(M39=1,"",LOOKUP(L39,'Id individual'!$A$1:$B$706)))</f>
        <v/>
      </c>
      <c r="H39" s="52" t="str">
        <f>IF(O39="","",IF(N39=1,"",LOOKUP(N39,'Id individual'!$E$1:$F$706)))</f>
        <v/>
      </c>
      <c r="I39" s="53" t="str">
        <f t="shared" si="3"/>
        <v/>
      </c>
      <c r="J39" s="40">
        <v>1.0</v>
      </c>
      <c r="K39" s="32" t="str">
        <f>IF(J39="","",LOOKUP(J39,'Id individual'!$A$1:$C$706))</f>
        <v/>
      </c>
      <c r="L39" s="41">
        <v>1.0</v>
      </c>
      <c r="M39" s="32" t="str">
        <f>IF(L39="","",LOOKUP(L39,'Id individual'!$A$1:$D$706))</f>
        <v/>
      </c>
      <c r="N39" s="42">
        <v>1.0</v>
      </c>
      <c r="O39" s="32" t="str">
        <f>IF(N39="","",LOOKUP(N39,'Id individual'!$E$1:$G$706))</f>
        <v/>
      </c>
      <c r="P39" s="32" t="str">
        <f t="shared" si="4"/>
        <v>0</v>
      </c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</row>
    <row r="40" ht="15.0" customHeight="1">
      <c r="A40" s="48">
        <v>29.0</v>
      </c>
      <c r="B40" s="49"/>
      <c r="C40" s="49"/>
      <c r="D40" s="50" t="str">
        <f t="shared" si="1"/>
        <v/>
      </c>
      <c r="E40" s="51" t="str">
        <f t="shared" si="2"/>
        <v/>
      </c>
      <c r="F40" s="52" t="str">
        <f>IF(J40="","",IF(J40=1,"",LOOKUP(J40,'Id individual'!$A$1:$B$706)))</f>
        <v/>
      </c>
      <c r="G40" s="52" t="str">
        <f>IF(M40="","",IF(M40=1,"",LOOKUP(L40,'Id individual'!$A$1:$B$706)))</f>
        <v/>
      </c>
      <c r="H40" s="52" t="str">
        <f>IF(O40="","",IF(N40=1,"",LOOKUP(N40,'Id individual'!$E$1:$F$706)))</f>
        <v/>
      </c>
      <c r="I40" s="53" t="str">
        <f t="shared" si="3"/>
        <v/>
      </c>
      <c r="J40" s="40">
        <v>1.0</v>
      </c>
      <c r="K40" s="32" t="str">
        <f>IF(J40="","",LOOKUP(J40,'Id individual'!$A$1:$C$706))</f>
        <v/>
      </c>
      <c r="L40" s="41">
        <v>1.0</v>
      </c>
      <c r="M40" s="32" t="str">
        <f>IF(L40="","",LOOKUP(L40,'Id individual'!$A$1:$D$706))</f>
        <v/>
      </c>
      <c r="N40" s="42">
        <v>1.0</v>
      </c>
      <c r="O40" s="32" t="str">
        <f>IF(N40="","",LOOKUP(N40,'Id individual'!$E$1:$G$706))</f>
        <v/>
      </c>
      <c r="P40" s="32" t="str">
        <f t="shared" si="4"/>
        <v>0</v>
      </c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</row>
    <row r="41" ht="15.0" customHeight="1">
      <c r="A41" s="48">
        <v>30.0</v>
      </c>
      <c r="B41" s="49"/>
      <c r="C41" s="49"/>
      <c r="D41" s="50" t="str">
        <f t="shared" si="1"/>
        <v/>
      </c>
      <c r="E41" s="51" t="str">
        <f t="shared" si="2"/>
        <v/>
      </c>
      <c r="F41" s="52" t="str">
        <f>IF(J41="","",IF(J41=1,"",LOOKUP(J41,'Id individual'!$A$1:$B$706)))</f>
        <v/>
      </c>
      <c r="G41" s="52" t="str">
        <f>IF(M41="","",IF(M41=1,"",LOOKUP(L41,'Id individual'!$A$1:$B$706)))</f>
        <v/>
      </c>
      <c r="H41" s="52" t="str">
        <f>IF(O41="","",IF(N41=1,"",LOOKUP(N41,'Id individual'!$E$1:$F$706)))</f>
        <v/>
      </c>
      <c r="I41" s="53" t="str">
        <f t="shared" si="3"/>
        <v/>
      </c>
      <c r="J41" s="40">
        <v>1.0</v>
      </c>
      <c r="K41" s="32" t="str">
        <f>IF(J41="","",LOOKUP(J41,'Id individual'!$A$1:$C$706))</f>
        <v/>
      </c>
      <c r="L41" s="41">
        <v>1.0</v>
      </c>
      <c r="M41" s="32" t="str">
        <f>IF(L41="","",LOOKUP(L41,'Id individual'!$A$1:$D$706))</f>
        <v/>
      </c>
      <c r="N41" s="42">
        <v>1.0</v>
      </c>
      <c r="O41" s="32" t="str">
        <f>IF(N41="","",LOOKUP(N41,'Id individual'!$E$1:$G$706))</f>
        <v/>
      </c>
      <c r="P41" s="32" t="str">
        <f t="shared" si="4"/>
        <v>0</v>
      </c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</row>
    <row r="42" ht="15.0" customHeight="1">
      <c r="A42" s="48">
        <v>31.0</v>
      </c>
      <c r="B42" s="49"/>
      <c r="C42" s="49"/>
      <c r="D42" s="50" t="str">
        <f t="shared" si="1"/>
        <v/>
      </c>
      <c r="E42" s="51" t="str">
        <f t="shared" si="2"/>
        <v/>
      </c>
      <c r="F42" s="52" t="str">
        <f>IF(J42="","",IF(J42=1,"",LOOKUP(J42,'Id individual'!$A$1:$B$706)))</f>
        <v/>
      </c>
      <c r="G42" s="52" t="str">
        <f>IF(M42="","",IF(M42=1,"",LOOKUP(L42,'Id individual'!$A$1:$B$706)))</f>
        <v/>
      </c>
      <c r="H42" s="52" t="str">
        <f>IF(O42="","",IF(N42=1,"",LOOKUP(N42,'Id individual'!$E$1:$F$706)))</f>
        <v/>
      </c>
      <c r="I42" s="53" t="str">
        <f t="shared" si="3"/>
        <v/>
      </c>
      <c r="J42" s="40">
        <v>1.0</v>
      </c>
      <c r="K42" s="32" t="str">
        <f>IF(J42="","",LOOKUP(J42,'Id individual'!$A$1:$C$706))</f>
        <v/>
      </c>
      <c r="L42" s="41">
        <v>1.0</v>
      </c>
      <c r="M42" s="32" t="str">
        <f>IF(L42="","",LOOKUP(L42,'Id individual'!$A$1:$D$706))</f>
        <v/>
      </c>
      <c r="N42" s="42">
        <v>1.0</v>
      </c>
      <c r="O42" s="32" t="str">
        <f>IF(N42="","",LOOKUP(N42,'Id individual'!$E$1:$G$706))</f>
        <v/>
      </c>
      <c r="P42" s="32" t="str">
        <f t="shared" si="4"/>
        <v>0</v>
      </c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</row>
    <row r="43" ht="15.0" customHeight="1">
      <c r="A43" s="48">
        <v>32.0</v>
      </c>
      <c r="B43" s="49"/>
      <c r="C43" s="49"/>
      <c r="D43" s="50" t="str">
        <f t="shared" si="1"/>
        <v/>
      </c>
      <c r="E43" s="51" t="str">
        <f t="shared" si="2"/>
        <v/>
      </c>
      <c r="F43" s="52" t="str">
        <f>IF(J43="","",IF(J43=1,"",LOOKUP(J43,'Id individual'!$A$1:$B$706)))</f>
        <v/>
      </c>
      <c r="G43" s="52" t="str">
        <f>IF(M43="","",IF(M43=1,"",LOOKUP(L43,'Id individual'!$A$1:$B$706)))</f>
        <v/>
      </c>
      <c r="H43" s="52" t="str">
        <f>IF(O43="","",IF(N43=1,"",LOOKUP(N43,'Id individual'!$E$1:$F$706)))</f>
        <v/>
      </c>
      <c r="I43" s="53" t="str">
        <f t="shared" si="3"/>
        <v/>
      </c>
      <c r="J43" s="40">
        <v>1.0</v>
      </c>
      <c r="K43" s="32" t="str">
        <f>IF(J43="","",LOOKUP(J43,'Id individual'!$A$1:$C$706))</f>
        <v/>
      </c>
      <c r="L43" s="41">
        <v>1.0</v>
      </c>
      <c r="M43" s="32" t="str">
        <f>IF(L43="","",LOOKUP(L43,'Id individual'!$A$1:$D$706))</f>
        <v/>
      </c>
      <c r="N43" s="42">
        <v>1.0</v>
      </c>
      <c r="O43" s="32" t="str">
        <f>IF(N43="","",LOOKUP(N43,'Id individual'!$E$1:$G$706))</f>
        <v/>
      </c>
      <c r="P43" s="32" t="str">
        <f t="shared" si="4"/>
        <v>0</v>
      </c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</row>
    <row r="44" ht="15.0" customHeight="1">
      <c r="A44" s="48">
        <v>33.0</v>
      </c>
      <c r="B44" s="49"/>
      <c r="C44" s="49"/>
      <c r="D44" s="50" t="str">
        <f t="shared" si="1"/>
        <v/>
      </c>
      <c r="E44" s="51" t="str">
        <f t="shared" si="2"/>
        <v/>
      </c>
      <c r="F44" s="52" t="str">
        <f>IF(J44="","",IF(J44=1,"",LOOKUP(J44,'Id individual'!$A$1:$B$706)))</f>
        <v/>
      </c>
      <c r="G44" s="52" t="str">
        <f>IF(M44="","",IF(M44=1,"",LOOKUP(L44,'Id individual'!$A$1:$B$706)))</f>
        <v/>
      </c>
      <c r="H44" s="52" t="str">
        <f>IF(O44="","",IF(N44=1,"",LOOKUP(N44,'Id individual'!$E$1:$F$706)))</f>
        <v/>
      </c>
      <c r="I44" s="53" t="str">
        <f t="shared" si="3"/>
        <v/>
      </c>
      <c r="J44" s="40">
        <v>1.0</v>
      </c>
      <c r="K44" s="32" t="str">
        <f>IF(J44="","",LOOKUP(J44,'Id individual'!$A$1:$C$706))</f>
        <v/>
      </c>
      <c r="L44" s="41">
        <v>1.0</v>
      </c>
      <c r="M44" s="32" t="str">
        <f>IF(L44="","",LOOKUP(L44,'Id individual'!$A$1:$D$706))</f>
        <v/>
      </c>
      <c r="N44" s="42">
        <v>1.0</v>
      </c>
      <c r="O44" s="32" t="str">
        <f>IF(N44="","",LOOKUP(N44,'Id individual'!$E$1:$G$706))</f>
        <v/>
      </c>
      <c r="P44" s="32" t="str">
        <f t="shared" si="4"/>
        <v>0</v>
      </c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</row>
    <row r="45" ht="15.0" customHeight="1">
      <c r="A45" s="48">
        <v>34.0</v>
      </c>
      <c r="B45" s="49"/>
      <c r="C45" s="49"/>
      <c r="D45" s="50" t="str">
        <f t="shared" si="1"/>
        <v/>
      </c>
      <c r="E45" s="51" t="str">
        <f t="shared" si="2"/>
        <v/>
      </c>
      <c r="F45" s="52" t="str">
        <f>IF(J45="","",IF(J45=1,"",LOOKUP(J45,'Id individual'!$A$1:$B$706)))</f>
        <v/>
      </c>
      <c r="G45" s="52" t="str">
        <f>IF(M45="","",IF(M45=1,"",LOOKUP(L45,'Id individual'!$A$1:$B$706)))</f>
        <v/>
      </c>
      <c r="H45" s="52" t="str">
        <f>IF(O45="","",IF(N45=1,"",LOOKUP(N45,'Id individual'!$E$1:$F$706)))</f>
        <v/>
      </c>
      <c r="I45" s="53" t="str">
        <f t="shared" si="3"/>
        <v/>
      </c>
      <c r="J45" s="40">
        <v>1.0</v>
      </c>
      <c r="K45" s="32" t="str">
        <f>IF(J45="","",LOOKUP(J45,'Id individual'!$A$1:$C$706))</f>
        <v/>
      </c>
      <c r="L45" s="41">
        <v>1.0</v>
      </c>
      <c r="M45" s="32" t="str">
        <f>IF(L45="","",LOOKUP(L45,'Id individual'!$A$1:$D$706))</f>
        <v/>
      </c>
      <c r="N45" s="42">
        <v>1.0</v>
      </c>
      <c r="O45" s="32" t="str">
        <f>IF(N45="","",LOOKUP(N45,'Id individual'!$E$1:$G$706))</f>
        <v/>
      </c>
      <c r="P45" s="32" t="str">
        <f t="shared" si="4"/>
        <v>0</v>
      </c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</row>
    <row r="46" ht="15.0" customHeight="1">
      <c r="A46" s="48">
        <v>35.0</v>
      </c>
      <c r="B46" s="49"/>
      <c r="C46" s="49"/>
      <c r="D46" s="50" t="str">
        <f t="shared" si="1"/>
        <v/>
      </c>
      <c r="E46" s="51" t="str">
        <f t="shared" si="2"/>
        <v/>
      </c>
      <c r="F46" s="52" t="str">
        <f>IF(J46="","",IF(J46=1,"",LOOKUP(J46,'Id individual'!$A$1:$B$706)))</f>
        <v/>
      </c>
      <c r="G46" s="52" t="str">
        <f>IF(M46="","",IF(M46=1,"",LOOKUP(L46,'Id individual'!$A$1:$B$706)))</f>
        <v/>
      </c>
      <c r="H46" s="52" t="str">
        <f>IF(O46="","",IF(N46=1,"",LOOKUP(N46,'Id individual'!$E$1:$F$706)))</f>
        <v/>
      </c>
      <c r="I46" s="53" t="str">
        <f t="shared" si="3"/>
        <v/>
      </c>
      <c r="J46" s="40">
        <v>1.0</v>
      </c>
      <c r="K46" s="32" t="str">
        <f>IF(J46="","",LOOKUP(J46,'Id individual'!$A$1:$C$706))</f>
        <v/>
      </c>
      <c r="L46" s="41">
        <v>1.0</v>
      </c>
      <c r="M46" s="32" t="str">
        <f>IF(L46="","",LOOKUP(L46,'Id individual'!$A$1:$D$706))</f>
        <v/>
      </c>
      <c r="N46" s="42">
        <v>1.0</v>
      </c>
      <c r="O46" s="32" t="str">
        <f>IF(N46="","",LOOKUP(N46,'Id individual'!$E$1:$G$706))</f>
        <v/>
      </c>
      <c r="P46" s="32" t="str">
        <f t="shared" si="4"/>
        <v>0</v>
      </c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</row>
    <row r="47" ht="15.0" customHeight="1">
      <c r="A47" s="48">
        <v>36.0</v>
      </c>
      <c r="B47" s="49"/>
      <c r="C47" s="49"/>
      <c r="D47" s="50" t="str">
        <f t="shared" si="1"/>
        <v/>
      </c>
      <c r="E47" s="51" t="str">
        <f t="shared" si="2"/>
        <v/>
      </c>
      <c r="F47" s="52" t="str">
        <f>IF(J47="","",IF(J47=1,"",LOOKUP(J47,'Id individual'!$A$1:$B$706)))</f>
        <v/>
      </c>
      <c r="G47" s="52" t="str">
        <f>IF(M47="","",IF(M47=1,"",LOOKUP(L47,'Id individual'!$A$1:$B$706)))</f>
        <v/>
      </c>
      <c r="H47" s="52" t="str">
        <f>IF(O47="","",IF(N47=1,"",LOOKUP(N47,'Id individual'!$E$1:$F$706)))</f>
        <v/>
      </c>
      <c r="I47" s="53" t="str">
        <f t="shared" si="3"/>
        <v/>
      </c>
      <c r="J47" s="40">
        <v>1.0</v>
      </c>
      <c r="K47" s="32" t="str">
        <f>IF(J47="","",LOOKUP(J47,'Id individual'!$A$1:$C$706))</f>
        <v/>
      </c>
      <c r="L47" s="41">
        <v>1.0</v>
      </c>
      <c r="M47" s="32" t="str">
        <f>IF(L47="","",LOOKUP(L47,'Id individual'!$A$1:$D$706))</f>
        <v/>
      </c>
      <c r="N47" s="42">
        <v>1.0</v>
      </c>
      <c r="O47" s="32" t="str">
        <f>IF(N47="","",LOOKUP(N47,'Id individual'!$E$1:$G$706))</f>
        <v/>
      </c>
      <c r="P47" s="32" t="str">
        <f t="shared" si="4"/>
        <v>0</v>
      </c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</row>
    <row r="48" ht="15.0" customHeight="1">
      <c r="A48" s="48">
        <v>37.0</v>
      </c>
      <c r="B48" s="49"/>
      <c r="C48" s="49"/>
      <c r="D48" s="50" t="str">
        <f t="shared" si="1"/>
        <v/>
      </c>
      <c r="E48" s="51" t="str">
        <f t="shared" si="2"/>
        <v/>
      </c>
      <c r="F48" s="52" t="str">
        <f>IF(J48="","",IF(J48=1,"",LOOKUP(J48,'Id individual'!$A$1:$B$706)))</f>
        <v/>
      </c>
      <c r="G48" s="52" t="str">
        <f>IF(M48="","",IF(M48=1,"",LOOKUP(L48,'Id individual'!$A$1:$B$706)))</f>
        <v/>
      </c>
      <c r="H48" s="52" t="str">
        <f>IF(O48="","",IF(N48=1,"",LOOKUP(N48,'Id individual'!$E$1:$F$706)))</f>
        <v/>
      </c>
      <c r="I48" s="53" t="str">
        <f t="shared" si="3"/>
        <v/>
      </c>
      <c r="J48" s="40">
        <v>1.0</v>
      </c>
      <c r="K48" s="32" t="str">
        <f>IF(J48="","",LOOKUP(J48,'Id individual'!$A$1:$C$706))</f>
        <v/>
      </c>
      <c r="L48" s="41">
        <v>1.0</v>
      </c>
      <c r="M48" s="32" t="str">
        <f>IF(L48="","",LOOKUP(L48,'Id individual'!$A$1:$D$706))</f>
        <v/>
      </c>
      <c r="N48" s="42">
        <v>1.0</v>
      </c>
      <c r="O48" s="32" t="str">
        <f>IF(N48="","",LOOKUP(N48,'Id individual'!$E$1:$G$706))</f>
        <v/>
      </c>
      <c r="P48" s="32" t="str">
        <f t="shared" si="4"/>
        <v>0</v>
      </c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</row>
    <row r="49" ht="15.0" customHeight="1">
      <c r="A49" s="48">
        <v>38.0</v>
      </c>
      <c r="B49" s="49"/>
      <c r="C49" s="49"/>
      <c r="D49" s="50" t="str">
        <f t="shared" si="1"/>
        <v/>
      </c>
      <c r="E49" s="51" t="str">
        <f t="shared" si="2"/>
        <v/>
      </c>
      <c r="F49" s="52" t="str">
        <f>IF(J49="","",IF(J49=1,"",LOOKUP(J49,'Id individual'!$A$1:$B$706)))</f>
        <v/>
      </c>
      <c r="G49" s="52" t="str">
        <f>IF(M49="","",IF(M49=1,"",LOOKUP(L49,'Id individual'!$A$1:$B$706)))</f>
        <v/>
      </c>
      <c r="H49" s="52" t="str">
        <f>IF(O49="","",IF(N49=1,"",LOOKUP(N49,'Id individual'!$E$1:$F$706)))</f>
        <v/>
      </c>
      <c r="I49" s="53" t="str">
        <f t="shared" si="3"/>
        <v/>
      </c>
      <c r="J49" s="40">
        <v>1.0</v>
      </c>
      <c r="K49" s="32" t="str">
        <f>IF(J49="","",LOOKUP(J49,'Id individual'!$A$1:$C$706))</f>
        <v/>
      </c>
      <c r="L49" s="41">
        <v>1.0</v>
      </c>
      <c r="M49" s="32" t="str">
        <f>IF(L49="","",LOOKUP(L49,'Id individual'!$A$1:$D$706))</f>
        <v/>
      </c>
      <c r="N49" s="42">
        <v>1.0</v>
      </c>
      <c r="O49" s="32" t="str">
        <f>IF(N49="","",LOOKUP(N49,'Id individual'!$E$1:$G$706))</f>
        <v/>
      </c>
      <c r="P49" s="32" t="str">
        <f t="shared" si="4"/>
        <v>0</v>
      </c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</row>
    <row r="50" ht="15.0" customHeight="1">
      <c r="A50" s="48">
        <v>39.0</v>
      </c>
      <c r="B50" s="49"/>
      <c r="C50" s="49"/>
      <c r="D50" s="50" t="str">
        <f t="shared" si="1"/>
        <v/>
      </c>
      <c r="E50" s="51" t="str">
        <f t="shared" si="2"/>
        <v/>
      </c>
      <c r="F50" s="52" t="str">
        <f>IF(J50="","",IF(J50=1,"",LOOKUP(J50,'Id individual'!$A$1:$B$706)))</f>
        <v/>
      </c>
      <c r="G50" s="52" t="str">
        <f>IF(M50="","",IF(M50=1,"",LOOKUP(L50,'Id individual'!$A$1:$B$706)))</f>
        <v/>
      </c>
      <c r="H50" s="52" t="str">
        <f>IF(O50="","",IF(N50=1,"",LOOKUP(N50,'Id individual'!$E$1:$F$706)))</f>
        <v/>
      </c>
      <c r="I50" s="53" t="str">
        <f t="shared" si="3"/>
        <v/>
      </c>
      <c r="J50" s="40">
        <v>1.0</v>
      </c>
      <c r="K50" s="32" t="str">
        <f>IF(J50="","",LOOKUP(J50,'Id individual'!$A$1:$C$706))</f>
        <v/>
      </c>
      <c r="L50" s="41">
        <v>1.0</v>
      </c>
      <c r="M50" s="32" t="str">
        <f>IF(L50="","",LOOKUP(L50,'Id individual'!$A$1:$D$706))</f>
        <v/>
      </c>
      <c r="N50" s="42">
        <v>1.0</v>
      </c>
      <c r="O50" s="32" t="str">
        <f>IF(N50="","",LOOKUP(N50,'Id individual'!$E$1:$G$706))</f>
        <v/>
      </c>
      <c r="P50" s="32" t="str">
        <f t="shared" si="4"/>
        <v>0</v>
      </c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</row>
    <row r="51" ht="15.0" customHeight="1">
      <c r="A51" s="54">
        <v>40.0</v>
      </c>
      <c r="B51" s="55"/>
      <c r="C51" s="55"/>
      <c r="D51" s="56" t="str">
        <f t="shared" si="1"/>
        <v/>
      </c>
      <c r="E51" s="57" t="str">
        <f t="shared" si="2"/>
        <v/>
      </c>
      <c r="F51" s="58" t="str">
        <f>IF(J51="","",IF(J51=1,"",LOOKUP(J51,'Id individual'!$A$1:$B$706)))</f>
        <v/>
      </c>
      <c r="G51" s="58" t="str">
        <f>IF(M51="","",IF(M51=1,"",LOOKUP(L51,'Id individual'!$A$1:$B$706)))</f>
        <v/>
      </c>
      <c r="H51" s="58" t="str">
        <f>IF(O51="","",IF(N51=1,"",LOOKUP(N51,'Id individual'!$E$1:$F$706)))</f>
        <v/>
      </c>
      <c r="I51" s="59" t="str">
        <f t="shared" si="3"/>
        <v/>
      </c>
      <c r="J51" s="40">
        <v>1.0</v>
      </c>
      <c r="K51" s="32" t="str">
        <f>IF(J51="","",LOOKUP(J51,'Id individual'!$A$1:$C$706))</f>
        <v/>
      </c>
      <c r="L51" s="41">
        <v>1.0</v>
      </c>
      <c r="M51" s="32" t="str">
        <f>IF(L51="","",LOOKUP(L51,'Id individual'!$A$1:$D$706))</f>
        <v/>
      </c>
      <c r="N51" s="42">
        <v>1.0</v>
      </c>
      <c r="O51" s="32" t="str">
        <f>IF(N51="","",LOOKUP(N51,'Id individual'!$E$1:$G$706))</f>
        <v/>
      </c>
      <c r="P51" s="32" t="str">
        <f t="shared" si="4"/>
        <v>0</v>
      </c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</row>
    <row r="52" ht="15.0" customHeight="1">
      <c r="A52" s="60"/>
      <c r="B52" s="61"/>
      <c r="C52" s="61"/>
      <c r="D52" s="61"/>
      <c r="E52" s="62"/>
      <c r="F52" s="62"/>
      <c r="G52" s="62"/>
      <c r="H52" s="62"/>
      <c r="I52" s="63"/>
      <c r="J52" s="61"/>
      <c r="K52" s="61"/>
      <c r="L52" s="61"/>
      <c r="M52" s="61"/>
      <c r="N52" s="61"/>
      <c r="O52" s="32" t="str">
        <f>IF(N52="","",LOOKUP(N52,'Id individual'!$E$1:$G$706))</f>
        <v/>
      </c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</row>
    <row r="53" ht="15.0" customHeight="1">
      <c r="A53" s="60"/>
      <c r="B53" s="61"/>
      <c r="C53" s="61"/>
      <c r="D53" s="61"/>
      <c r="E53" s="62"/>
      <c r="F53" s="62"/>
      <c r="G53" s="62"/>
      <c r="H53" s="62"/>
      <c r="I53" s="63"/>
      <c r="J53" s="61"/>
      <c r="K53" s="61"/>
      <c r="L53" s="61"/>
      <c r="M53" s="61"/>
      <c r="N53" s="61"/>
      <c r="O53" s="32" t="str">
        <f>IF(N53="","",LOOKUP(N53,'Id individual'!$E$1:$G$706))</f>
        <v/>
      </c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</row>
    <row r="54" ht="15.0" customHeight="1">
      <c r="A54" s="60"/>
      <c r="B54" s="61"/>
      <c r="C54" s="61"/>
      <c r="D54" s="61"/>
      <c r="E54" s="62"/>
      <c r="F54" s="62"/>
      <c r="G54" s="62"/>
      <c r="H54" s="62"/>
      <c r="I54" s="63"/>
      <c r="J54" s="61"/>
      <c r="K54" s="61"/>
      <c r="L54" s="61"/>
      <c r="M54" s="61"/>
      <c r="N54" s="61"/>
      <c r="O54" s="32" t="str">
        <f>IF(N54="","",LOOKUP(N54,'Id individual'!$E$1:$G$706))</f>
        <v/>
      </c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</row>
    <row r="55" ht="15.0" customHeight="1">
      <c r="A55" s="60"/>
      <c r="B55" s="61"/>
      <c r="C55" s="61"/>
      <c r="D55" s="61"/>
      <c r="E55" s="62"/>
      <c r="F55" s="62"/>
      <c r="G55" s="62"/>
      <c r="H55" s="62"/>
      <c r="I55" s="63"/>
      <c r="J55" s="61"/>
      <c r="K55" s="61"/>
      <c r="L55" s="61"/>
      <c r="M55" s="61"/>
      <c r="N55" s="61"/>
      <c r="O55" s="32" t="str">
        <f>IF(N55="","",LOOKUP(N55,'Id individual'!$E$1:$G$706))</f>
        <v/>
      </c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</row>
    <row r="56" ht="15.0" customHeight="1">
      <c r="A56" s="60"/>
      <c r="B56" s="61"/>
      <c r="C56" s="61"/>
      <c r="D56" s="61"/>
      <c r="E56" s="62"/>
      <c r="F56" s="62"/>
      <c r="G56" s="62"/>
      <c r="H56" s="62"/>
      <c r="I56" s="63"/>
      <c r="J56" s="61"/>
      <c r="K56" s="61"/>
      <c r="L56" s="61"/>
      <c r="M56" s="61"/>
      <c r="N56" s="61"/>
      <c r="O56" s="32" t="str">
        <f>IF(N56="","",LOOKUP(N56,'Id individual'!$E$1:$G$706))</f>
        <v/>
      </c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</row>
    <row r="57" ht="15.0" customHeight="1">
      <c r="A57" s="60"/>
      <c r="B57" s="61"/>
      <c r="C57" s="61"/>
      <c r="D57" s="61"/>
      <c r="E57" s="62"/>
      <c r="F57" s="62"/>
      <c r="G57" s="62"/>
      <c r="H57" s="62"/>
      <c r="I57" s="63"/>
      <c r="J57" s="61"/>
      <c r="K57" s="61"/>
      <c r="L57" s="61"/>
      <c r="M57" s="61"/>
      <c r="N57" s="61"/>
      <c r="O57" s="32" t="str">
        <f>IF(N57="","",LOOKUP(N57,'Id individual'!$E$1:$G$706))</f>
        <v/>
      </c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</row>
    <row r="58" ht="15.0" customHeight="1">
      <c r="A58" s="60"/>
      <c r="B58" s="61"/>
      <c r="C58" s="61"/>
      <c r="D58" s="61"/>
      <c r="E58" s="62"/>
      <c r="F58" s="62"/>
      <c r="G58" s="62"/>
      <c r="H58" s="62"/>
      <c r="I58" s="63"/>
      <c r="J58" s="61"/>
      <c r="K58" s="61"/>
      <c r="L58" s="61"/>
      <c r="M58" s="61"/>
      <c r="N58" s="61"/>
      <c r="O58" s="32" t="str">
        <f>IF(N58="","",LOOKUP(N58,'Id individual'!$E$1:$G$706))</f>
        <v/>
      </c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</row>
    <row r="59" ht="15.0" customHeight="1">
      <c r="A59" s="60"/>
      <c r="B59" s="61"/>
      <c r="C59" s="61"/>
      <c r="D59" s="61"/>
      <c r="E59" s="62"/>
      <c r="F59" s="62"/>
      <c r="G59" s="62"/>
      <c r="H59" s="62"/>
      <c r="I59" s="63"/>
      <c r="J59" s="61"/>
      <c r="K59" s="61"/>
      <c r="L59" s="61"/>
      <c r="M59" s="61"/>
      <c r="N59" s="61"/>
      <c r="O59" s="32" t="str">
        <f>IF(N59="","",LOOKUP(N59,'Id individual'!$E$1:$G$706))</f>
        <v/>
      </c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</row>
    <row r="60" ht="15.0" customHeight="1">
      <c r="A60" s="64"/>
      <c r="B60" s="65"/>
      <c r="C60" s="65"/>
      <c r="D60" s="65"/>
      <c r="E60" s="64"/>
      <c r="F60" s="64"/>
      <c r="G60" s="64"/>
      <c r="H60" s="64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  <c r="AI60" s="65"/>
      <c r="AJ60" s="65"/>
    </row>
    <row r="61" ht="15.0" customHeight="1">
      <c r="A61" s="64"/>
      <c r="B61" s="65"/>
      <c r="C61" s="65"/>
      <c r="D61" s="65"/>
      <c r="E61" s="64"/>
      <c r="F61" s="64"/>
      <c r="G61" s="64"/>
      <c r="H61" s="64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  <c r="AI61" s="65"/>
      <c r="AJ61" s="65"/>
    </row>
    <row r="62" ht="15.0" customHeight="1">
      <c r="A62" s="64"/>
      <c r="B62" s="65"/>
      <c r="C62" s="65"/>
      <c r="D62" s="65"/>
      <c r="E62" s="64"/>
      <c r="F62" s="64"/>
      <c r="G62" s="64"/>
      <c r="H62" s="64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</row>
    <row r="63" ht="15.0" customHeight="1">
      <c r="A63" s="64"/>
      <c r="B63" s="65"/>
      <c r="C63" s="65"/>
      <c r="D63" s="65"/>
      <c r="E63" s="64"/>
      <c r="F63" s="64"/>
      <c r="G63" s="64"/>
      <c r="H63" s="64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65"/>
    </row>
    <row r="64" ht="15.0" customHeight="1">
      <c r="A64" s="64"/>
      <c r="B64" s="65"/>
      <c r="C64" s="65"/>
      <c r="D64" s="65"/>
      <c r="E64" s="64"/>
      <c r="F64" s="64"/>
      <c r="G64" s="64"/>
      <c r="H64" s="64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  <c r="AI64" s="65"/>
      <c r="AJ64" s="65"/>
    </row>
    <row r="65" ht="15.0" customHeight="1">
      <c r="A65" s="64"/>
      <c r="B65" s="65"/>
      <c r="C65" s="65"/>
      <c r="D65" s="65"/>
      <c r="E65" s="64"/>
      <c r="F65" s="64"/>
      <c r="G65" s="64"/>
      <c r="H65" s="64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  <c r="AI65" s="65"/>
      <c r="AJ65" s="65"/>
    </row>
    <row r="66" ht="15.0" customHeight="1">
      <c r="A66" s="64"/>
      <c r="B66" s="65"/>
      <c r="C66" s="65"/>
      <c r="D66" s="65"/>
      <c r="E66" s="64"/>
      <c r="F66" s="64"/>
      <c r="G66" s="64"/>
      <c r="H66" s="64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5"/>
      <c r="AH66" s="65"/>
      <c r="AI66" s="65"/>
      <c r="AJ66" s="65"/>
    </row>
    <row r="67" ht="15.0" customHeight="1">
      <c r="A67" s="64"/>
      <c r="B67" s="65"/>
      <c r="C67" s="65"/>
      <c r="D67" s="65"/>
      <c r="E67" s="64"/>
      <c r="F67" s="64"/>
      <c r="G67" s="64"/>
      <c r="H67" s="64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5"/>
      <c r="AG67" s="65"/>
      <c r="AH67" s="65"/>
      <c r="AI67" s="65"/>
      <c r="AJ67" s="65"/>
    </row>
    <row r="68" ht="15.0" customHeight="1">
      <c r="A68" s="64"/>
      <c r="B68" s="65"/>
      <c r="C68" s="65"/>
      <c r="D68" s="65"/>
      <c r="E68" s="64"/>
      <c r="F68" s="64"/>
      <c r="G68" s="64"/>
      <c r="H68" s="64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  <c r="AH68" s="65"/>
      <c r="AI68" s="65"/>
      <c r="AJ68" s="65"/>
    </row>
    <row r="69" ht="15.0" customHeight="1">
      <c r="A69" s="64"/>
      <c r="B69" s="65"/>
      <c r="C69" s="65"/>
      <c r="D69" s="65"/>
      <c r="E69" s="64"/>
      <c r="F69" s="64"/>
      <c r="G69" s="64"/>
      <c r="H69" s="64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  <c r="AG69" s="65"/>
      <c r="AH69" s="65"/>
      <c r="AI69" s="65"/>
      <c r="AJ69" s="65"/>
    </row>
    <row r="70" ht="15.0" customHeight="1">
      <c r="A70" s="64"/>
      <c r="B70" s="65"/>
      <c r="C70" s="65"/>
      <c r="D70" s="65"/>
      <c r="E70" s="64"/>
      <c r="F70" s="64"/>
      <c r="G70" s="64"/>
      <c r="H70" s="64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/>
      <c r="AG70" s="65"/>
      <c r="AH70" s="65"/>
      <c r="AI70" s="65"/>
      <c r="AJ70" s="65"/>
    </row>
    <row r="71" ht="15.0" customHeight="1">
      <c r="A71" s="64"/>
      <c r="B71" s="65"/>
      <c r="C71" s="65"/>
      <c r="D71" s="65"/>
      <c r="E71" s="64"/>
      <c r="F71" s="64"/>
      <c r="G71" s="64"/>
      <c r="H71" s="64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65"/>
      <c r="AG71" s="65"/>
      <c r="AH71" s="65"/>
      <c r="AI71" s="65"/>
      <c r="AJ71" s="65"/>
    </row>
    <row r="72" ht="15.0" customHeight="1">
      <c r="A72" s="64"/>
      <c r="B72" s="65"/>
      <c r="C72" s="65"/>
      <c r="D72" s="65"/>
      <c r="E72" s="64"/>
      <c r="F72" s="64"/>
      <c r="G72" s="64"/>
      <c r="H72" s="64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65"/>
      <c r="AE72" s="65"/>
      <c r="AF72" s="65"/>
      <c r="AG72" s="65"/>
      <c r="AH72" s="65"/>
      <c r="AI72" s="65"/>
      <c r="AJ72" s="65"/>
    </row>
    <row r="73" ht="15.0" customHeight="1">
      <c r="A73" s="64"/>
      <c r="B73" s="65"/>
      <c r="C73" s="65"/>
      <c r="D73" s="65"/>
      <c r="E73" s="64"/>
      <c r="F73" s="64"/>
      <c r="G73" s="64"/>
      <c r="H73" s="64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  <c r="AD73" s="65"/>
      <c r="AE73" s="65"/>
      <c r="AF73" s="65"/>
      <c r="AG73" s="65"/>
      <c r="AH73" s="65"/>
      <c r="AI73" s="65"/>
      <c r="AJ73" s="65"/>
    </row>
    <row r="74" ht="15.0" customHeight="1">
      <c r="A74" s="64"/>
      <c r="B74" s="65"/>
      <c r="C74" s="65"/>
      <c r="D74" s="65"/>
      <c r="E74" s="64"/>
      <c r="F74" s="64"/>
      <c r="G74" s="64"/>
      <c r="H74" s="64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  <c r="AI74" s="65"/>
      <c r="AJ74" s="65"/>
    </row>
    <row r="75" ht="15.0" customHeight="1">
      <c r="A75" s="64"/>
      <c r="B75" s="65"/>
      <c r="C75" s="65"/>
      <c r="D75" s="65"/>
      <c r="E75" s="64"/>
      <c r="F75" s="64"/>
      <c r="G75" s="64"/>
      <c r="H75" s="64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  <c r="AI75" s="65"/>
      <c r="AJ75" s="65"/>
    </row>
    <row r="76" ht="15.0" customHeight="1">
      <c r="A76" s="64"/>
      <c r="B76" s="65"/>
      <c r="C76" s="65"/>
      <c r="D76" s="65"/>
      <c r="E76" s="64"/>
      <c r="F76" s="64"/>
      <c r="G76" s="64"/>
      <c r="H76" s="64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  <c r="AD76" s="65"/>
      <c r="AE76" s="65"/>
      <c r="AF76" s="65"/>
      <c r="AG76" s="65"/>
      <c r="AH76" s="65"/>
      <c r="AI76" s="65"/>
      <c r="AJ76" s="65"/>
    </row>
    <row r="77" ht="15.0" customHeight="1">
      <c r="A77" s="64"/>
      <c r="B77" s="65"/>
      <c r="C77" s="65"/>
      <c r="D77" s="65"/>
      <c r="E77" s="64"/>
      <c r="F77" s="64"/>
      <c r="G77" s="64"/>
      <c r="H77" s="64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</row>
    <row r="78" ht="15.0" customHeight="1">
      <c r="A78" s="64"/>
      <c r="B78" s="65"/>
      <c r="C78" s="65"/>
      <c r="D78" s="65"/>
      <c r="E78" s="64"/>
      <c r="F78" s="64"/>
      <c r="G78" s="64"/>
      <c r="H78" s="64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5"/>
      <c r="AA78" s="65"/>
      <c r="AB78" s="65"/>
      <c r="AC78" s="65"/>
      <c r="AD78" s="65"/>
      <c r="AE78" s="65"/>
      <c r="AF78" s="65"/>
      <c r="AG78" s="65"/>
      <c r="AH78" s="65"/>
      <c r="AI78" s="65"/>
      <c r="AJ78" s="65"/>
    </row>
    <row r="79" ht="15.0" customHeight="1">
      <c r="A79" s="64"/>
      <c r="B79" s="65"/>
      <c r="C79" s="65"/>
      <c r="D79" s="65"/>
      <c r="E79" s="64"/>
      <c r="F79" s="64"/>
      <c r="G79" s="64"/>
      <c r="H79" s="64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  <c r="AD79" s="65"/>
      <c r="AE79" s="65"/>
      <c r="AF79" s="65"/>
      <c r="AG79" s="65"/>
      <c r="AH79" s="65"/>
      <c r="AI79" s="65"/>
      <c r="AJ79" s="65"/>
    </row>
    <row r="80" ht="15.0" customHeight="1">
      <c r="A80" s="64"/>
      <c r="B80" s="65"/>
      <c r="C80" s="65"/>
      <c r="D80" s="65"/>
      <c r="E80" s="64"/>
      <c r="F80" s="64"/>
      <c r="G80" s="64"/>
      <c r="H80" s="64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  <c r="AA80" s="65"/>
      <c r="AB80" s="65"/>
      <c r="AC80" s="65"/>
      <c r="AD80" s="65"/>
      <c r="AE80" s="65"/>
      <c r="AF80" s="65"/>
      <c r="AG80" s="65"/>
      <c r="AH80" s="65"/>
      <c r="AI80" s="65"/>
      <c r="AJ80" s="65"/>
    </row>
    <row r="81" ht="15.0" customHeight="1">
      <c r="A81" s="64"/>
      <c r="B81" s="65"/>
      <c r="C81" s="65"/>
      <c r="D81" s="65"/>
      <c r="E81" s="64"/>
      <c r="F81" s="64"/>
      <c r="G81" s="64"/>
      <c r="H81" s="64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  <c r="AD81" s="65"/>
      <c r="AE81" s="65"/>
      <c r="AF81" s="65"/>
      <c r="AG81" s="65"/>
      <c r="AH81" s="65"/>
      <c r="AI81" s="65"/>
      <c r="AJ81" s="65"/>
    </row>
    <row r="82" ht="15.0" customHeight="1">
      <c r="A82" s="64"/>
      <c r="B82" s="65"/>
      <c r="C82" s="65"/>
      <c r="D82" s="65"/>
      <c r="E82" s="64"/>
      <c r="F82" s="64"/>
      <c r="G82" s="64"/>
      <c r="H82" s="64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  <c r="AA82" s="65"/>
      <c r="AB82" s="65"/>
      <c r="AC82" s="65"/>
      <c r="AD82" s="65"/>
      <c r="AE82" s="65"/>
      <c r="AF82" s="65"/>
      <c r="AG82" s="65"/>
      <c r="AH82" s="65"/>
      <c r="AI82" s="65"/>
      <c r="AJ82" s="65"/>
    </row>
    <row r="83" ht="15.0" customHeight="1">
      <c r="A83" s="64"/>
      <c r="B83" s="65"/>
      <c r="C83" s="65"/>
      <c r="D83" s="65"/>
      <c r="E83" s="64"/>
      <c r="F83" s="64"/>
      <c r="G83" s="64"/>
      <c r="H83" s="64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  <c r="AC83" s="65"/>
      <c r="AD83" s="65"/>
      <c r="AE83" s="65"/>
      <c r="AF83" s="65"/>
      <c r="AG83" s="65"/>
      <c r="AH83" s="65"/>
      <c r="AI83" s="65"/>
      <c r="AJ83" s="65"/>
    </row>
    <row r="84" ht="15.0" customHeight="1">
      <c r="A84" s="64"/>
      <c r="B84" s="65"/>
      <c r="C84" s="65"/>
      <c r="D84" s="65"/>
      <c r="E84" s="64"/>
      <c r="F84" s="64"/>
      <c r="G84" s="64"/>
      <c r="H84" s="64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  <c r="AA84" s="65"/>
      <c r="AB84" s="65"/>
      <c r="AC84" s="65"/>
      <c r="AD84" s="65"/>
      <c r="AE84" s="65"/>
      <c r="AF84" s="65"/>
      <c r="AG84" s="65"/>
      <c r="AH84" s="65"/>
      <c r="AI84" s="65"/>
      <c r="AJ84" s="65"/>
    </row>
    <row r="85" ht="15.0" customHeight="1">
      <c r="A85" s="64"/>
      <c r="B85" s="65"/>
      <c r="C85" s="65"/>
      <c r="D85" s="65"/>
      <c r="E85" s="64"/>
      <c r="F85" s="64"/>
      <c r="G85" s="64"/>
      <c r="H85" s="64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5"/>
      <c r="Z85" s="65"/>
      <c r="AA85" s="65"/>
      <c r="AB85" s="65"/>
      <c r="AC85" s="65"/>
      <c r="AD85" s="65"/>
      <c r="AE85" s="65"/>
      <c r="AF85" s="65"/>
      <c r="AG85" s="65"/>
      <c r="AH85" s="65"/>
      <c r="AI85" s="65"/>
      <c r="AJ85" s="65"/>
    </row>
    <row r="86" ht="15.0" customHeight="1">
      <c r="A86" s="64"/>
      <c r="B86" s="65"/>
      <c r="C86" s="65"/>
      <c r="D86" s="65"/>
      <c r="E86" s="64"/>
      <c r="F86" s="64"/>
      <c r="G86" s="64"/>
      <c r="H86" s="64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/>
      <c r="AD86" s="65"/>
      <c r="AE86" s="65"/>
      <c r="AF86" s="65"/>
      <c r="AG86" s="65"/>
      <c r="AH86" s="65"/>
      <c r="AI86" s="65"/>
      <c r="AJ86" s="65"/>
    </row>
    <row r="87" ht="15.0" customHeight="1">
      <c r="A87" s="64"/>
      <c r="B87" s="65"/>
      <c r="C87" s="65"/>
      <c r="D87" s="65"/>
      <c r="E87" s="64"/>
      <c r="F87" s="64"/>
      <c r="G87" s="64"/>
      <c r="H87" s="64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  <c r="AI87" s="65"/>
      <c r="AJ87" s="65"/>
    </row>
    <row r="88" ht="15.0" customHeight="1">
      <c r="A88" s="64"/>
      <c r="B88" s="65"/>
      <c r="C88" s="65"/>
      <c r="D88" s="65"/>
      <c r="E88" s="64"/>
      <c r="F88" s="64"/>
      <c r="G88" s="64"/>
      <c r="H88" s="64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  <c r="AI88" s="65"/>
      <c r="AJ88" s="65"/>
    </row>
    <row r="89" ht="15.0" customHeight="1">
      <c r="A89" s="64"/>
      <c r="B89" s="65"/>
      <c r="C89" s="65"/>
      <c r="D89" s="65"/>
      <c r="E89" s="64"/>
      <c r="F89" s="64"/>
      <c r="G89" s="64"/>
      <c r="H89" s="64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</row>
    <row r="90" ht="15.0" customHeight="1">
      <c r="A90" s="64"/>
      <c r="B90" s="65"/>
      <c r="C90" s="65"/>
      <c r="D90" s="65"/>
      <c r="E90" s="64"/>
      <c r="F90" s="64"/>
      <c r="G90" s="64"/>
      <c r="H90" s="64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  <c r="AI90" s="65"/>
      <c r="AJ90" s="65"/>
    </row>
    <row r="91" ht="15.0" customHeight="1">
      <c r="A91" s="64"/>
      <c r="B91" s="65"/>
      <c r="C91" s="65"/>
      <c r="D91" s="65"/>
      <c r="E91" s="64"/>
      <c r="F91" s="64"/>
      <c r="G91" s="64"/>
      <c r="H91" s="64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</row>
    <row r="92" ht="15.0" customHeight="1">
      <c r="A92" s="64"/>
      <c r="B92" s="65"/>
      <c r="C92" s="65"/>
      <c r="D92" s="65"/>
      <c r="E92" s="64"/>
      <c r="F92" s="64"/>
      <c r="G92" s="64"/>
      <c r="H92" s="64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</row>
    <row r="93" ht="15.0" customHeight="1">
      <c r="A93" s="64"/>
      <c r="B93" s="65"/>
      <c r="C93" s="65"/>
      <c r="D93" s="65"/>
      <c r="E93" s="64"/>
      <c r="F93" s="64"/>
      <c r="G93" s="64"/>
      <c r="H93" s="64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</row>
    <row r="94" ht="15.0" customHeight="1">
      <c r="A94" s="64"/>
      <c r="B94" s="65"/>
      <c r="C94" s="65"/>
      <c r="D94" s="65"/>
      <c r="E94" s="64"/>
      <c r="F94" s="64"/>
      <c r="G94" s="64"/>
      <c r="H94" s="64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</row>
    <row r="95" ht="15.0" customHeight="1">
      <c r="A95" s="64"/>
      <c r="B95" s="65"/>
      <c r="C95" s="65"/>
      <c r="D95" s="65"/>
      <c r="E95" s="64"/>
      <c r="F95" s="64"/>
      <c r="G95" s="64"/>
      <c r="H95" s="64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</row>
    <row r="96" ht="15.0" customHeight="1">
      <c r="A96" s="64"/>
      <c r="B96" s="65"/>
      <c r="C96" s="65"/>
      <c r="D96" s="65"/>
      <c r="E96" s="64"/>
      <c r="F96" s="64"/>
      <c r="G96" s="64"/>
      <c r="H96" s="64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</row>
    <row r="97" ht="15.0" customHeight="1">
      <c r="A97" s="64"/>
      <c r="B97" s="65"/>
      <c r="C97" s="65"/>
      <c r="D97" s="65"/>
      <c r="E97" s="64"/>
      <c r="F97" s="64"/>
      <c r="G97" s="64"/>
      <c r="H97" s="64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</row>
    <row r="98" ht="15.0" customHeight="1">
      <c r="A98" s="64"/>
      <c r="B98" s="65"/>
      <c r="C98" s="65"/>
      <c r="D98" s="65"/>
      <c r="E98" s="64"/>
      <c r="F98" s="64"/>
      <c r="G98" s="64"/>
      <c r="H98" s="64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  <c r="AH98" s="65"/>
      <c r="AI98" s="65"/>
      <c r="AJ98" s="65"/>
    </row>
    <row r="99" ht="15.0" customHeight="1">
      <c r="A99" s="64"/>
      <c r="B99" s="65"/>
      <c r="C99" s="65"/>
      <c r="D99" s="65"/>
      <c r="E99" s="64"/>
      <c r="F99" s="64"/>
      <c r="G99" s="64"/>
      <c r="H99" s="64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  <c r="AI99" s="65"/>
      <c r="AJ99" s="65"/>
    </row>
    <row r="100" ht="15.0" customHeight="1">
      <c r="A100" s="64"/>
      <c r="B100" s="65"/>
      <c r="C100" s="65"/>
      <c r="D100" s="65"/>
      <c r="E100" s="64"/>
      <c r="F100" s="64"/>
      <c r="G100" s="64"/>
      <c r="H100" s="64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  <c r="AI100" s="65"/>
      <c r="AJ100" s="65"/>
    </row>
    <row r="101" ht="15.0" customHeight="1">
      <c r="A101" s="64"/>
      <c r="B101" s="65"/>
      <c r="C101" s="65"/>
      <c r="D101" s="65"/>
      <c r="E101" s="64"/>
      <c r="F101" s="64"/>
      <c r="G101" s="64"/>
      <c r="H101" s="64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65"/>
      <c r="AI101" s="65"/>
      <c r="AJ101" s="65"/>
    </row>
    <row r="102" ht="15.0" customHeight="1">
      <c r="A102" s="64"/>
      <c r="B102" s="65"/>
      <c r="C102" s="65"/>
      <c r="D102" s="65"/>
      <c r="E102" s="64"/>
      <c r="F102" s="64"/>
      <c r="G102" s="64"/>
      <c r="H102" s="64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  <c r="AI102" s="65"/>
      <c r="AJ102" s="65"/>
    </row>
    <row r="103" ht="15.0" customHeight="1">
      <c r="A103" s="64"/>
      <c r="B103" s="65"/>
      <c r="C103" s="65"/>
      <c r="D103" s="65"/>
      <c r="E103" s="64"/>
      <c r="F103" s="64"/>
      <c r="G103" s="64"/>
      <c r="H103" s="64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  <c r="AA103" s="65"/>
      <c r="AB103" s="65"/>
      <c r="AC103" s="65"/>
      <c r="AD103" s="65"/>
      <c r="AE103" s="65"/>
      <c r="AF103" s="65"/>
      <c r="AG103" s="65"/>
      <c r="AH103" s="65"/>
      <c r="AI103" s="65"/>
      <c r="AJ103" s="65"/>
    </row>
    <row r="104" ht="15.0" customHeight="1">
      <c r="A104" s="64"/>
      <c r="B104" s="65"/>
      <c r="C104" s="65"/>
      <c r="D104" s="65"/>
      <c r="E104" s="64"/>
      <c r="F104" s="64"/>
      <c r="G104" s="64"/>
      <c r="H104" s="64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  <c r="AI104" s="65"/>
      <c r="AJ104" s="65"/>
    </row>
    <row r="105" ht="15.0" customHeight="1">
      <c r="A105" s="64"/>
      <c r="B105" s="65"/>
      <c r="C105" s="65"/>
      <c r="D105" s="65"/>
      <c r="E105" s="64"/>
      <c r="F105" s="64"/>
      <c r="G105" s="64"/>
      <c r="H105" s="64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  <c r="AA105" s="65"/>
      <c r="AB105" s="65"/>
      <c r="AC105" s="65"/>
      <c r="AD105" s="65"/>
      <c r="AE105" s="65"/>
      <c r="AF105" s="65"/>
      <c r="AG105" s="65"/>
      <c r="AH105" s="65"/>
      <c r="AI105" s="65"/>
      <c r="AJ105" s="65"/>
    </row>
    <row r="106" ht="15.0" customHeight="1">
      <c r="A106" s="64"/>
      <c r="B106" s="65"/>
      <c r="C106" s="65"/>
      <c r="D106" s="65"/>
      <c r="E106" s="64"/>
      <c r="F106" s="64"/>
      <c r="G106" s="64"/>
      <c r="H106" s="64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  <c r="AA106" s="65"/>
      <c r="AB106" s="65"/>
      <c r="AC106" s="65"/>
      <c r="AD106" s="65"/>
      <c r="AE106" s="65"/>
      <c r="AF106" s="65"/>
      <c r="AG106" s="65"/>
      <c r="AH106" s="65"/>
      <c r="AI106" s="65"/>
      <c r="AJ106" s="65"/>
    </row>
    <row r="107" ht="15.0" customHeight="1">
      <c r="A107" s="64"/>
      <c r="B107" s="65"/>
      <c r="C107" s="65"/>
      <c r="D107" s="65"/>
      <c r="E107" s="64"/>
      <c r="F107" s="64"/>
      <c r="G107" s="64"/>
      <c r="H107" s="64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  <c r="AA107" s="65"/>
      <c r="AB107" s="65"/>
      <c r="AC107" s="65"/>
      <c r="AD107" s="65"/>
      <c r="AE107" s="65"/>
      <c r="AF107" s="65"/>
      <c r="AG107" s="65"/>
      <c r="AH107" s="65"/>
      <c r="AI107" s="65"/>
      <c r="AJ107" s="65"/>
    </row>
    <row r="108" ht="15.0" customHeight="1">
      <c r="A108" s="64"/>
      <c r="B108" s="65"/>
      <c r="C108" s="65"/>
      <c r="D108" s="65"/>
      <c r="E108" s="64"/>
      <c r="F108" s="64"/>
      <c r="G108" s="64"/>
      <c r="H108" s="64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  <c r="AE108" s="65"/>
      <c r="AF108" s="65"/>
      <c r="AG108" s="65"/>
      <c r="AH108" s="65"/>
      <c r="AI108" s="65"/>
      <c r="AJ108" s="65"/>
    </row>
    <row r="109" ht="15.0" customHeight="1">
      <c r="A109" s="64"/>
      <c r="B109" s="65"/>
      <c r="C109" s="65"/>
      <c r="D109" s="65"/>
      <c r="E109" s="64"/>
      <c r="F109" s="64"/>
      <c r="G109" s="64"/>
      <c r="H109" s="64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  <c r="AE109" s="65"/>
      <c r="AF109" s="65"/>
      <c r="AG109" s="65"/>
      <c r="AH109" s="65"/>
      <c r="AI109" s="65"/>
      <c r="AJ109" s="65"/>
    </row>
    <row r="110" ht="15.0" customHeight="1">
      <c r="A110" s="64"/>
      <c r="B110" s="65"/>
      <c r="C110" s="65"/>
      <c r="D110" s="65"/>
      <c r="E110" s="64"/>
      <c r="F110" s="64"/>
      <c r="G110" s="64"/>
      <c r="H110" s="64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  <c r="AA110" s="65"/>
      <c r="AB110" s="65"/>
      <c r="AC110" s="65"/>
      <c r="AD110" s="65"/>
      <c r="AE110" s="65"/>
      <c r="AF110" s="65"/>
      <c r="AG110" s="65"/>
      <c r="AH110" s="65"/>
      <c r="AI110" s="65"/>
      <c r="AJ110" s="65"/>
    </row>
    <row r="111" ht="15.0" customHeight="1">
      <c r="A111" s="64"/>
      <c r="B111" s="65"/>
      <c r="C111" s="65"/>
      <c r="D111" s="65"/>
      <c r="E111" s="64"/>
      <c r="F111" s="64"/>
      <c r="G111" s="64"/>
      <c r="H111" s="64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  <c r="AE111" s="65"/>
      <c r="AF111" s="65"/>
      <c r="AG111" s="65"/>
      <c r="AH111" s="65"/>
      <c r="AI111" s="65"/>
      <c r="AJ111" s="65"/>
    </row>
    <row r="112" ht="15.0" customHeight="1">
      <c r="A112" s="64"/>
      <c r="B112" s="65"/>
      <c r="C112" s="65"/>
      <c r="D112" s="65"/>
      <c r="E112" s="64"/>
      <c r="F112" s="64"/>
      <c r="G112" s="64"/>
      <c r="H112" s="64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  <c r="AD112" s="65"/>
      <c r="AE112" s="65"/>
      <c r="AF112" s="65"/>
      <c r="AG112" s="65"/>
      <c r="AH112" s="65"/>
      <c r="AI112" s="65"/>
      <c r="AJ112" s="65"/>
    </row>
    <row r="113" ht="15.0" customHeight="1">
      <c r="A113" s="64"/>
      <c r="B113" s="65"/>
      <c r="C113" s="65"/>
      <c r="D113" s="65"/>
      <c r="E113" s="64"/>
      <c r="F113" s="64"/>
      <c r="G113" s="64"/>
      <c r="H113" s="64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  <c r="AA113" s="65"/>
      <c r="AB113" s="65"/>
      <c r="AC113" s="65"/>
      <c r="AD113" s="65"/>
      <c r="AE113" s="65"/>
      <c r="AF113" s="65"/>
      <c r="AG113" s="65"/>
      <c r="AH113" s="65"/>
      <c r="AI113" s="65"/>
      <c r="AJ113" s="65"/>
    </row>
    <row r="114" ht="15.0" customHeight="1">
      <c r="A114" s="64"/>
      <c r="B114" s="65"/>
      <c r="C114" s="65"/>
      <c r="D114" s="65"/>
      <c r="E114" s="64"/>
      <c r="F114" s="64"/>
      <c r="G114" s="64"/>
      <c r="H114" s="64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  <c r="AA114" s="65"/>
      <c r="AB114" s="65"/>
      <c r="AC114" s="65"/>
      <c r="AD114" s="65"/>
      <c r="AE114" s="65"/>
      <c r="AF114" s="65"/>
      <c r="AG114" s="65"/>
      <c r="AH114" s="65"/>
      <c r="AI114" s="65"/>
      <c r="AJ114" s="65"/>
    </row>
    <row r="115" ht="15.0" customHeight="1">
      <c r="A115" s="64"/>
      <c r="B115" s="65"/>
      <c r="C115" s="65"/>
      <c r="D115" s="65"/>
      <c r="E115" s="64"/>
      <c r="F115" s="64"/>
      <c r="G115" s="64"/>
      <c r="H115" s="64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65"/>
      <c r="T115" s="65"/>
      <c r="U115" s="65"/>
      <c r="V115" s="65"/>
      <c r="W115" s="65"/>
      <c r="X115" s="65"/>
      <c r="Y115" s="65"/>
      <c r="Z115" s="65"/>
      <c r="AA115" s="65"/>
      <c r="AB115" s="65"/>
      <c r="AC115" s="65"/>
      <c r="AD115" s="65"/>
      <c r="AE115" s="65"/>
      <c r="AF115" s="65"/>
      <c r="AG115" s="65"/>
      <c r="AH115" s="65"/>
      <c r="AI115" s="65"/>
      <c r="AJ115" s="65"/>
    </row>
    <row r="116" ht="15.0" customHeight="1">
      <c r="A116" s="64"/>
      <c r="B116" s="65"/>
      <c r="C116" s="65"/>
      <c r="D116" s="65"/>
      <c r="E116" s="64"/>
      <c r="F116" s="64"/>
      <c r="G116" s="64"/>
      <c r="H116" s="64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65"/>
      <c r="T116" s="65"/>
      <c r="U116" s="65"/>
      <c r="V116" s="65"/>
      <c r="W116" s="65"/>
      <c r="X116" s="65"/>
      <c r="Y116" s="65"/>
      <c r="Z116" s="65"/>
      <c r="AA116" s="65"/>
      <c r="AB116" s="65"/>
      <c r="AC116" s="65"/>
      <c r="AD116" s="65"/>
      <c r="AE116" s="65"/>
      <c r="AF116" s="65"/>
      <c r="AG116" s="65"/>
      <c r="AH116" s="65"/>
      <c r="AI116" s="65"/>
      <c r="AJ116" s="65"/>
    </row>
    <row r="117" ht="15.0" customHeight="1">
      <c r="A117" s="64"/>
      <c r="B117" s="65"/>
      <c r="C117" s="65"/>
      <c r="D117" s="65"/>
      <c r="E117" s="64"/>
      <c r="F117" s="64"/>
      <c r="G117" s="64"/>
      <c r="H117" s="64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65"/>
      <c r="T117" s="65"/>
      <c r="U117" s="65"/>
      <c r="V117" s="65"/>
      <c r="W117" s="65"/>
      <c r="X117" s="65"/>
      <c r="Y117" s="65"/>
      <c r="Z117" s="65"/>
      <c r="AA117" s="65"/>
      <c r="AB117" s="65"/>
      <c r="AC117" s="65"/>
      <c r="AD117" s="65"/>
      <c r="AE117" s="65"/>
      <c r="AF117" s="65"/>
      <c r="AG117" s="65"/>
      <c r="AH117" s="65"/>
      <c r="AI117" s="65"/>
      <c r="AJ117" s="65"/>
    </row>
    <row r="118" ht="15.0" customHeight="1">
      <c r="A118" s="64"/>
      <c r="B118" s="65"/>
      <c r="C118" s="65"/>
      <c r="D118" s="65"/>
      <c r="E118" s="64"/>
      <c r="F118" s="64"/>
      <c r="G118" s="64"/>
      <c r="H118" s="64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65"/>
      <c r="T118" s="65"/>
      <c r="U118" s="65"/>
      <c r="V118" s="65"/>
      <c r="W118" s="65"/>
      <c r="X118" s="65"/>
      <c r="Y118" s="65"/>
      <c r="Z118" s="65"/>
      <c r="AA118" s="65"/>
      <c r="AB118" s="65"/>
      <c r="AC118" s="65"/>
      <c r="AD118" s="65"/>
      <c r="AE118" s="65"/>
      <c r="AF118" s="65"/>
      <c r="AG118" s="65"/>
      <c r="AH118" s="65"/>
      <c r="AI118" s="65"/>
      <c r="AJ118" s="65"/>
    </row>
    <row r="119" ht="15.0" customHeight="1">
      <c r="A119" s="64"/>
      <c r="B119" s="65"/>
      <c r="C119" s="65"/>
      <c r="D119" s="65"/>
      <c r="E119" s="64"/>
      <c r="F119" s="64"/>
      <c r="G119" s="64"/>
      <c r="H119" s="64"/>
      <c r="I119" s="65"/>
      <c r="J119" s="65"/>
      <c r="K119" s="65"/>
      <c r="L119" s="65"/>
      <c r="M119" s="65"/>
      <c r="N119" s="65"/>
      <c r="O119" s="65"/>
      <c r="P119" s="65"/>
      <c r="Q119" s="65"/>
      <c r="R119" s="65"/>
      <c r="S119" s="65"/>
      <c r="T119" s="65"/>
      <c r="U119" s="65"/>
      <c r="V119" s="65"/>
      <c r="W119" s="65"/>
      <c r="X119" s="65"/>
      <c r="Y119" s="65"/>
      <c r="Z119" s="65"/>
      <c r="AA119" s="65"/>
      <c r="AB119" s="65"/>
      <c r="AC119" s="65"/>
      <c r="AD119" s="65"/>
      <c r="AE119" s="65"/>
      <c r="AF119" s="65"/>
      <c r="AG119" s="65"/>
      <c r="AH119" s="65"/>
      <c r="AI119" s="65"/>
      <c r="AJ119" s="65"/>
    </row>
    <row r="120" ht="15.0" customHeight="1">
      <c r="A120" s="64"/>
      <c r="B120" s="65"/>
      <c r="C120" s="65"/>
      <c r="D120" s="65"/>
      <c r="E120" s="64"/>
      <c r="F120" s="64"/>
      <c r="G120" s="64"/>
      <c r="H120" s="64"/>
      <c r="I120" s="65"/>
      <c r="J120" s="65"/>
      <c r="K120" s="65"/>
      <c r="L120" s="65"/>
      <c r="M120" s="65"/>
      <c r="N120" s="65"/>
      <c r="O120" s="65"/>
      <c r="P120" s="65"/>
      <c r="Q120" s="65"/>
      <c r="R120" s="65"/>
      <c r="S120" s="65"/>
      <c r="T120" s="65"/>
      <c r="U120" s="65"/>
      <c r="V120" s="65"/>
      <c r="W120" s="65"/>
      <c r="X120" s="65"/>
      <c r="Y120" s="65"/>
      <c r="Z120" s="65"/>
      <c r="AA120" s="65"/>
      <c r="AB120" s="65"/>
      <c r="AC120" s="65"/>
      <c r="AD120" s="65"/>
      <c r="AE120" s="65"/>
      <c r="AF120" s="65"/>
      <c r="AG120" s="65"/>
      <c r="AH120" s="65"/>
      <c r="AI120" s="65"/>
      <c r="AJ120" s="65"/>
    </row>
    <row r="121" ht="15.0" customHeight="1">
      <c r="A121" s="64"/>
      <c r="B121" s="65"/>
      <c r="C121" s="65"/>
      <c r="D121" s="65"/>
      <c r="E121" s="64"/>
      <c r="F121" s="64"/>
      <c r="G121" s="64"/>
      <c r="H121" s="64"/>
      <c r="I121" s="65"/>
      <c r="J121" s="65"/>
      <c r="K121" s="65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65"/>
      <c r="Y121" s="65"/>
      <c r="Z121" s="65"/>
      <c r="AA121" s="65"/>
      <c r="AB121" s="65"/>
      <c r="AC121" s="65"/>
      <c r="AD121" s="65"/>
      <c r="AE121" s="65"/>
      <c r="AF121" s="65"/>
      <c r="AG121" s="65"/>
      <c r="AH121" s="65"/>
      <c r="AI121" s="65"/>
      <c r="AJ121" s="65"/>
    </row>
    <row r="122" ht="15.0" customHeight="1">
      <c r="A122" s="64"/>
      <c r="B122" s="65"/>
      <c r="C122" s="65"/>
      <c r="D122" s="65"/>
      <c r="E122" s="64"/>
      <c r="F122" s="64"/>
      <c r="G122" s="64"/>
      <c r="H122" s="64"/>
      <c r="I122" s="65"/>
      <c r="J122" s="65"/>
      <c r="K122" s="65"/>
      <c r="L122" s="65"/>
      <c r="M122" s="65"/>
      <c r="N122" s="65"/>
      <c r="O122" s="65"/>
      <c r="P122" s="65"/>
      <c r="Q122" s="65"/>
      <c r="R122" s="65"/>
      <c r="S122" s="65"/>
      <c r="T122" s="65"/>
      <c r="U122" s="65"/>
      <c r="V122" s="65"/>
      <c r="W122" s="65"/>
      <c r="X122" s="65"/>
      <c r="Y122" s="65"/>
      <c r="Z122" s="65"/>
      <c r="AA122" s="65"/>
      <c r="AB122" s="65"/>
      <c r="AC122" s="65"/>
      <c r="AD122" s="65"/>
      <c r="AE122" s="65"/>
      <c r="AF122" s="65"/>
      <c r="AG122" s="65"/>
      <c r="AH122" s="65"/>
      <c r="AI122" s="65"/>
      <c r="AJ122" s="65"/>
    </row>
    <row r="123" ht="15.0" customHeight="1">
      <c r="A123" s="64"/>
      <c r="B123" s="65"/>
      <c r="C123" s="65"/>
      <c r="D123" s="65"/>
      <c r="E123" s="64"/>
      <c r="F123" s="64"/>
      <c r="G123" s="64"/>
      <c r="H123" s="64"/>
      <c r="I123" s="65"/>
      <c r="J123" s="65"/>
      <c r="K123" s="65"/>
      <c r="L123" s="65"/>
      <c r="M123" s="65"/>
      <c r="N123" s="65"/>
      <c r="O123" s="65"/>
      <c r="P123" s="65"/>
      <c r="Q123" s="65"/>
      <c r="R123" s="65"/>
      <c r="S123" s="65"/>
      <c r="T123" s="65"/>
      <c r="U123" s="65"/>
      <c r="V123" s="65"/>
      <c r="W123" s="65"/>
      <c r="X123" s="65"/>
      <c r="Y123" s="65"/>
      <c r="Z123" s="65"/>
      <c r="AA123" s="65"/>
      <c r="AB123" s="65"/>
      <c r="AC123" s="65"/>
      <c r="AD123" s="65"/>
      <c r="AE123" s="65"/>
      <c r="AF123" s="65"/>
      <c r="AG123" s="65"/>
      <c r="AH123" s="65"/>
      <c r="AI123" s="65"/>
      <c r="AJ123" s="65"/>
    </row>
    <row r="124" ht="15.0" customHeight="1">
      <c r="A124" s="64"/>
      <c r="B124" s="65"/>
      <c r="C124" s="65"/>
      <c r="D124" s="65"/>
      <c r="E124" s="64"/>
      <c r="F124" s="64"/>
      <c r="G124" s="64"/>
      <c r="H124" s="64"/>
      <c r="I124" s="65"/>
      <c r="J124" s="65"/>
      <c r="K124" s="65"/>
      <c r="L124" s="65"/>
      <c r="M124" s="65"/>
      <c r="N124" s="65"/>
      <c r="O124" s="65"/>
      <c r="P124" s="65"/>
      <c r="Q124" s="65"/>
      <c r="R124" s="65"/>
      <c r="S124" s="65"/>
      <c r="T124" s="65"/>
      <c r="U124" s="65"/>
      <c r="V124" s="65"/>
      <c r="W124" s="65"/>
      <c r="X124" s="65"/>
      <c r="Y124" s="65"/>
      <c r="Z124" s="65"/>
      <c r="AA124" s="65"/>
      <c r="AB124" s="65"/>
      <c r="AC124" s="65"/>
      <c r="AD124" s="65"/>
      <c r="AE124" s="65"/>
      <c r="AF124" s="65"/>
      <c r="AG124" s="65"/>
      <c r="AH124" s="65"/>
      <c r="AI124" s="65"/>
      <c r="AJ124" s="65"/>
    </row>
    <row r="125" ht="15.0" customHeight="1">
      <c r="A125" s="64"/>
      <c r="B125" s="65"/>
      <c r="C125" s="65"/>
      <c r="D125" s="65"/>
      <c r="E125" s="64"/>
      <c r="F125" s="64"/>
      <c r="G125" s="64"/>
      <c r="H125" s="64"/>
      <c r="I125" s="65"/>
      <c r="J125" s="65"/>
      <c r="K125" s="65"/>
      <c r="L125" s="65"/>
      <c r="M125" s="65"/>
      <c r="N125" s="65"/>
      <c r="O125" s="65"/>
      <c r="P125" s="65"/>
      <c r="Q125" s="65"/>
      <c r="R125" s="65"/>
      <c r="S125" s="65"/>
      <c r="T125" s="65"/>
      <c r="U125" s="65"/>
      <c r="V125" s="65"/>
      <c r="W125" s="65"/>
      <c r="X125" s="65"/>
      <c r="Y125" s="65"/>
      <c r="Z125" s="65"/>
      <c r="AA125" s="65"/>
      <c r="AB125" s="65"/>
      <c r="AC125" s="65"/>
      <c r="AD125" s="65"/>
      <c r="AE125" s="65"/>
      <c r="AF125" s="65"/>
      <c r="AG125" s="65"/>
      <c r="AH125" s="65"/>
      <c r="AI125" s="65"/>
      <c r="AJ125" s="65"/>
    </row>
    <row r="126" ht="15.0" customHeight="1">
      <c r="A126" s="64"/>
      <c r="B126" s="65"/>
      <c r="C126" s="65"/>
      <c r="D126" s="65"/>
      <c r="E126" s="64"/>
      <c r="F126" s="64"/>
      <c r="G126" s="64"/>
      <c r="H126" s="64"/>
      <c r="I126" s="65"/>
      <c r="J126" s="65"/>
      <c r="K126" s="65"/>
      <c r="L126" s="65"/>
      <c r="M126" s="65"/>
      <c r="N126" s="65"/>
      <c r="O126" s="65"/>
      <c r="P126" s="65"/>
      <c r="Q126" s="65"/>
      <c r="R126" s="65"/>
      <c r="S126" s="65"/>
      <c r="T126" s="65"/>
      <c r="U126" s="65"/>
      <c r="V126" s="65"/>
      <c r="W126" s="65"/>
      <c r="X126" s="65"/>
      <c r="Y126" s="65"/>
      <c r="Z126" s="65"/>
      <c r="AA126" s="65"/>
      <c r="AB126" s="65"/>
      <c r="AC126" s="65"/>
      <c r="AD126" s="65"/>
      <c r="AE126" s="65"/>
      <c r="AF126" s="65"/>
      <c r="AG126" s="65"/>
      <c r="AH126" s="65"/>
      <c r="AI126" s="65"/>
      <c r="AJ126" s="65"/>
    </row>
    <row r="127" ht="15.0" customHeight="1">
      <c r="A127" s="64"/>
      <c r="B127" s="65"/>
      <c r="C127" s="65"/>
      <c r="D127" s="65"/>
      <c r="E127" s="64"/>
      <c r="F127" s="64"/>
      <c r="G127" s="64"/>
      <c r="H127" s="64"/>
      <c r="I127" s="65"/>
      <c r="J127" s="65"/>
      <c r="K127" s="65"/>
      <c r="L127" s="65"/>
      <c r="M127" s="65"/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X127" s="65"/>
      <c r="Y127" s="65"/>
      <c r="Z127" s="65"/>
      <c r="AA127" s="65"/>
      <c r="AB127" s="65"/>
      <c r="AC127" s="65"/>
      <c r="AD127" s="65"/>
      <c r="AE127" s="65"/>
      <c r="AF127" s="65"/>
      <c r="AG127" s="65"/>
      <c r="AH127" s="65"/>
      <c r="AI127" s="65"/>
      <c r="AJ127" s="65"/>
    </row>
    <row r="128" ht="15.0" customHeight="1">
      <c r="A128" s="64"/>
      <c r="B128" s="65"/>
      <c r="C128" s="65"/>
      <c r="D128" s="65"/>
      <c r="E128" s="64"/>
      <c r="F128" s="64"/>
      <c r="G128" s="64"/>
      <c r="H128" s="64"/>
      <c r="I128" s="65"/>
      <c r="J128" s="65"/>
      <c r="K128" s="65"/>
      <c r="L128" s="65"/>
      <c r="M128" s="65"/>
      <c r="N128" s="65"/>
      <c r="O128" s="65"/>
      <c r="P128" s="65"/>
      <c r="Q128" s="65"/>
      <c r="R128" s="65"/>
      <c r="S128" s="65"/>
      <c r="T128" s="65"/>
      <c r="U128" s="65"/>
      <c r="V128" s="65"/>
      <c r="W128" s="65"/>
      <c r="X128" s="65"/>
      <c r="Y128" s="65"/>
      <c r="Z128" s="65"/>
      <c r="AA128" s="65"/>
      <c r="AB128" s="65"/>
      <c r="AC128" s="65"/>
      <c r="AD128" s="65"/>
      <c r="AE128" s="65"/>
      <c r="AF128" s="65"/>
      <c r="AG128" s="65"/>
      <c r="AH128" s="65"/>
      <c r="AI128" s="65"/>
      <c r="AJ128" s="65"/>
    </row>
    <row r="129" ht="15.0" customHeight="1">
      <c r="A129" s="64"/>
      <c r="B129" s="65"/>
      <c r="C129" s="65"/>
      <c r="D129" s="65"/>
      <c r="E129" s="64"/>
      <c r="F129" s="64"/>
      <c r="G129" s="64"/>
      <c r="H129" s="64"/>
      <c r="I129" s="65"/>
      <c r="J129" s="65"/>
      <c r="K129" s="65"/>
      <c r="L129" s="65"/>
      <c r="M129" s="65"/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65"/>
      <c r="Y129" s="65"/>
      <c r="Z129" s="65"/>
      <c r="AA129" s="65"/>
      <c r="AB129" s="65"/>
      <c r="AC129" s="65"/>
      <c r="AD129" s="65"/>
      <c r="AE129" s="65"/>
      <c r="AF129" s="65"/>
      <c r="AG129" s="65"/>
      <c r="AH129" s="65"/>
      <c r="AI129" s="65"/>
      <c r="AJ129" s="65"/>
    </row>
    <row r="130" ht="15.0" customHeight="1">
      <c r="A130" s="64"/>
      <c r="B130" s="65"/>
      <c r="C130" s="65"/>
      <c r="D130" s="65"/>
      <c r="E130" s="64"/>
      <c r="F130" s="64"/>
      <c r="G130" s="64"/>
      <c r="H130" s="64"/>
      <c r="I130" s="65"/>
      <c r="J130" s="65"/>
      <c r="K130" s="65"/>
      <c r="L130" s="65"/>
      <c r="M130" s="65"/>
      <c r="N130" s="65"/>
      <c r="O130" s="65"/>
      <c r="P130" s="65"/>
      <c r="Q130" s="65"/>
      <c r="R130" s="65"/>
      <c r="S130" s="65"/>
      <c r="T130" s="65"/>
      <c r="U130" s="65"/>
      <c r="V130" s="65"/>
      <c r="W130" s="65"/>
      <c r="X130" s="65"/>
      <c r="Y130" s="65"/>
      <c r="Z130" s="65"/>
      <c r="AA130" s="65"/>
      <c r="AB130" s="65"/>
      <c r="AC130" s="65"/>
      <c r="AD130" s="65"/>
      <c r="AE130" s="65"/>
      <c r="AF130" s="65"/>
      <c r="AG130" s="65"/>
      <c r="AH130" s="65"/>
      <c r="AI130" s="65"/>
      <c r="AJ130" s="65"/>
    </row>
    <row r="131" ht="15.0" customHeight="1">
      <c r="A131" s="64"/>
      <c r="B131" s="65"/>
      <c r="C131" s="65"/>
      <c r="D131" s="65"/>
      <c r="E131" s="64"/>
      <c r="F131" s="64"/>
      <c r="G131" s="64"/>
      <c r="H131" s="64"/>
      <c r="I131" s="65"/>
      <c r="J131" s="65"/>
      <c r="K131" s="65"/>
      <c r="L131" s="65"/>
      <c r="M131" s="65"/>
      <c r="N131" s="65"/>
      <c r="O131" s="65"/>
      <c r="P131" s="65"/>
      <c r="Q131" s="65"/>
      <c r="R131" s="65"/>
      <c r="S131" s="65"/>
      <c r="T131" s="65"/>
      <c r="U131" s="65"/>
      <c r="V131" s="65"/>
      <c r="W131" s="65"/>
      <c r="X131" s="65"/>
      <c r="Y131" s="65"/>
      <c r="Z131" s="65"/>
      <c r="AA131" s="65"/>
      <c r="AB131" s="65"/>
      <c r="AC131" s="65"/>
      <c r="AD131" s="65"/>
      <c r="AE131" s="65"/>
      <c r="AF131" s="65"/>
      <c r="AG131" s="65"/>
      <c r="AH131" s="65"/>
      <c r="AI131" s="65"/>
      <c r="AJ131" s="65"/>
    </row>
    <row r="132" ht="15.0" customHeight="1">
      <c r="A132" s="64"/>
      <c r="B132" s="65"/>
      <c r="C132" s="65"/>
      <c r="D132" s="65"/>
      <c r="E132" s="64"/>
      <c r="F132" s="64"/>
      <c r="G132" s="64"/>
      <c r="H132" s="64"/>
      <c r="I132" s="65"/>
      <c r="J132" s="65"/>
      <c r="K132" s="65"/>
      <c r="L132" s="65"/>
      <c r="M132" s="65"/>
      <c r="N132" s="65"/>
      <c r="O132" s="65"/>
      <c r="P132" s="65"/>
      <c r="Q132" s="65"/>
      <c r="R132" s="65"/>
      <c r="S132" s="65"/>
      <c r="T132" s="65"/>
      <c r="U132" s="65"/>
      <c r="V132" s="65"/>
      <c r="W132" s="65"/>
      <c r="X132" s="65"/>
      <c r="Y132" s="65"/>
      <c r="Z132" s="65"/>
      <c r="AA132" s="65"/>
      <c r="AB132" s="65"/>
      <c r="AC132" s="65"/>
      <c r="AD132" s="65"/>
      <c r="AE132" s="65"/>
      <c r="AF132" s="65"/>
      <c r="AG132" s="65"/>
      <c r="AH132" s="65"/>
      <c r="AI132" s="65"/>
      <c r="AJ132" s="65"/>
    </row>
    <row r="133" ht="15.0" customHeight="1">
      <c r="A133" s="64"/>
      <c r="B133" s="65"/>
      <c r="C133" s="65"/>
      <c r="D133" s="65"/>
      <c r="E133" s="64"/>
      <c r="F133" s="64"/>
      <c r="G133" s="64"/>
      <c r="H133" s="64"/>
      <c r="I133" s="65"/>
      <c r="J133" s="65"/>
      <c r="K133" s="65"/>
      <c r="L133" s="65"/>
      <c r="M133" s="65"/>
      <c r="N133" s="65"/>
      <c r="O133" s="65"/>
      <c r="P133" s="65"/>
      <c r="Q133" s="65"/>
      <c r="R133" s="65"/>
      <c r="S133" s="65"/>
      <c r="T133" s="65"/>
      <c r="U133" s="65"/>
      <c r="V133" s="65"/>
      <c r="W133" s="65"/>
      <c r="X133" s="65"/>
      <c r="Y133" s="65"/>
      <c r="Z133" s="65"/>
      <c r="AA133" s="65"/>
      <c r="AB133" s="65"/>
      <c r="AC133" s="65"/>
      <c r="AD133" s="65"/>
      <c r="AE133" s="65"/>
      <c r="AF133" s="65"/>
      <c r="AG133" s="65"/>
      <c r="AH133" s="65"/>
      <c r="AI133" s="65"/>
      <c r="AJ133" s="65"/>
    </row>
    <row r="134" ht="15.0" customHeight="1">
      <c r="A134" s="64"/>
      <c r="B134" s="65"/>
      <c r="C134" s="65"/>
      <c r="D134" s="65"/>
      <c r="E134" s="64"/>
      <c r="F134" s="64"/>
      <c r="G134" s="64"/>
      <c r="H134" s="64"/>
      <c r="I134" s="65"/>
      <c r="J134" s="65"/>
      <c r="K134" s="65"/>
      <c r="L134" s="65"/>
      <c r="M134" s="65"/>
      <c r="N134" s="65"/>
      <c r="O134" s="65"/>
      <c r="P134" s="65"/>
      <c r="Q134" s="65"/>
      <c r="R134" s="65"/>
      <c r="S134" s="65"/>
      <c r="T134" s="65"/>
      <c r="U134" s="65"/>
      <c r="V134" s="65"/>
      <c r="W134" s="65"/>
      <c r="X134" s="65"/>
      <c r="Y134" s="65"/>
      <c r="Z134" s="65"/>
      <c r="AA134" s="65"/>
      <c r="AB134" s="65"/>
      <c r="AC134" s="65"/>
      <c r="AD134" s="65"/>
      <c r="AE134" s="65"/>
      <c r="AF134" s="65"/>
      <c r="AG134" s="65"/>
      <c r="AH134" s="65"/>
      <c r="AI134" s="65"/>
      <c r="AJ134" s="65"/>
    </row>
    <row r="135" ht="15.0" customHeight="1">
      <c r="A135" s="64"/>
      <c r="B135" s="65"/>
      <c r="C135" s="65"/>
      <c r="D135" s="65"/>
      <c r="E135" s="64"/>
      <c r="F135" s="64"/>
      <c r="G135" s="64"/>
      <c r="H135" s="64"/>
      <c r="I135" s="65"/>
      <c r="J135" s="65"/>
      <c r="K135" s="65"/>
      <c r="L135" s="65"/>
      <c r="M135" s="65"/>
      <c r="N135" s="65"/>
      <c r="O135" s="65"/>
      <c r="P135" s="65"/>
      <c r="Q135" s="65"/>
      <c r="R135" s="65"/>
      <c r="S135" s="65"/>
      <c r="T135" s="65"/>
      <c r="U135" s="65"/>
      <c r="V135" s="65"/>
      <c r="W135" s="65"/>
      <c r="X135" s="65"/>
      <c r="Y135" s="65"/>
      <c r="Z135" s="65"/>
      <c r="AA135" s="65"/>
      <c r="AB135" s="65"/>
      <c r="AC135" s="65"/>
      <c r="AD135" s="65"/>
      <c r="AE135" s="65"/>
      <c r="AF135" s="65"/>
      <c r="AG135" s="65"/>
      <c r="AH135" s="65"/>
      <c r="AI135" s="65"/>
      <c r="AJ135" s="65"/>
    </row>
    <row r="136" ht="15.0" customHeight="1">
      <c r="A136" s="64"/>
      <c r="B136" s="65"/>
      <c r="C136" s="65"/>
      <c r="D136" s="65"/>
      <c r="E136" s="64"/>
      <c r="F136" s="64"/>
      <c r="G136" s="64"/>
      <c r="H136" s="64"/>
      <c r="I136" s="65"/>
      <c r="J136" s="65"/>
      <c r="K136" s="65"/>
      <c r="L136" s="65"/>
      <c r="M136" s="65"/>
      <c r="N136" s="65"/>
      <c r="O136" s="65"/>
      <c r="P136" s="65"/>
      <c r="Q136" s="65"/>
      <c r="R136" s="65"/>
      <c r="S136" s="65"/>
      <c r="T136" s="65"/>
      <c r="U136" s="65"/>
      <c r="V136" s="65"/>
      <c r="W136" s="65"/>
      <c r="X136" s="65"/>
      <c r="Y136" s="65"/>
      <c r="Z136" s="65"/>
      <c r="AA136" s="65"/>
      <c r="AB136" s="65"/>
      <c r="AC136" s="65"/>
      <c r="AD136" s="65"/>
      <c r="AE136" s="65"/>
      <c r="AF136" s="65"/>
      <c r="AG136" s="65"/>
      <c r="AH136" s="65"/>
      <c r="AI136" s="65"/>
      <c r="AJ136" s="65"/>
    </row>
    <row r="137" ht="15.0" customHeight="1">
      <c r="A137" s="64"/>
      <c r="B137" s="65"/>
      <c r="C137" s="65"/>
      <c r="D137" s="65"/>
      <c r="E137" s="64"/>
      <c r="F137" s="64"/>
      <c r="G137" s="64"/>
      <c r="H137" s="64"/>
      <c r="I137" s="65"/>
      <c r="J137" s="65"/>
      <c r="K137" s="65"/>
      <c r="L137" s="65"/>
      <c r="M137" s="65"/>
      <c r="N137" s="65"/>
      <c r="O137" s="65"/>
      <c r="P137" s="65"/>
      <c r="Q137" s="65"/>
      <c r="R137" s="65"/>
      <c r="S137" s="65"/>
      <c r="T137" s="65"/>
      <c r="U137" s="65"/>
      <c r="V137" s="65"/>
      <c r="W137" s="65"/>
      <c r="X137" s="65"/>
      <c r="Y137" s="65"/>
      <c r="Z137" s="65"/>
      <c r="AA137" s="65"/>
      <c r="AB137" s="65"/>
      <c r="AC137" s="65"/>
      <c r="AD137" s="65"/>
      <c r="AE137" s="65"/>
      <c r="AF137" s="65"/>
      <c r="AG137" s="65"/>
      <c r="AH137" s="65"/>
      <c r="AI137" s="65"/>
      <c r="AJ137" s="65"/>
    </row>
    <row r="138" ht="15.0" customHeight="1">
      <c r="A138" s="64"/>
      <c r="B138" s="65"/>
      <c r="C138" s="65"/>
      <c r="D138" s="65"/>
      <c r="E138" s="64"/>
      <c r="F138" s="64"/>
      <c r="G138" s="64"/>
      <c r="H138" s="64"/>
      <c r="I138" s="65"/>
      <c r="J138" s="65"/>
      <c r="K138" s="65"/>
      <c r="L138" s="65"/>
      <c r="M138" s="65"/>
      <c r="N138" s="65"/>
      <c r="O138" s="65"/>
      <c r="P138" s="65"/>
      <c r="Q138" s="65"/>
      <c r="R138" s="65"/>
      <c r="S138" s="65"/>
      <c r="T138" s="65"/>
      <c r="U138" s="65"/>
      <c r="V138" s="65"/>
      <c r="W138" s="65"/>
      <c r="X138" s="65"/>
      <c r="Y138" s="65"/>
      <c r="Z138" s="65"/>
      <c r="AA138" s="65"/>
      <c r="AB138" s="65"/>
      <c r="AC138" s="65"/>
      <c r="AD138" s="65"/>
      <c r="AE138" s="65"/>
      <c r="AF138" s="65"/>
      <c r="AG138" s="65"/>
      <c r="AH138" s="65"/>
      <c r="AI138" s="65"/>
      <c r="AJ138" s="65"/>
    </row>
    <row r="139" ht="15.0" customHeight="1">
      <c r="A139" s="64"/>
      <c r="B139" s="65"/>
      <c r="C139" s="65"/>
      <c r="D139" s="65"/>
      <c r="E139" s="64"/>
      <c r="F139" s="64"/>
      <c r="G139" s="64"/>
      <c r="H139" s="64"/>
      <c r="I139" s="65"/>
      <c r="J139" s="65"/>
      <c r="K139" s="65"/>
      <c r="L139" s="65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5"/>
      <c r="AA139" s="65"/>
      <c r="AB139" s="65"/>
      <c r="AC139" s="65"/>
      <c r="AD139" s="65"/>
      <c r="AE139" s="65"/>
      <c r="AF139" s="65"/>
      <c r="AG139" s="65"/>
      <c r="AH139" s="65"/>
      <c r="AI139" s="65"/>
      <c r="AJ139" s="65"/>
    </row>
    <row r="140" ht="15.0" customHeight="1">
      <c r="A140" s="64"/>
      <c r="B140" s="65"/>
      <c r="C140" s="65"/>
      <c r="D140" s="65"/>
      <c r="E140" s="64"/>
      <c r="F140" s="64"/>
      <c r="G140" s="64"/>
      <c r="H140" s="64"/>
      <c r="I140" s="65"/>
      <c r="J140" s="65"/>
      <c r="K140" s="65"/>
      <c r="L140" s="65"/>
      <c r="M140" s="65"/>
      <c r="N140" s="65"/>
      <c r="O140" s="65"/>
      <c r="P140" s="65"/>
      <c r="Q140" s="65"/>
      <c r="R140" s="65"/>
      <c r="S140" s="65"/>
      <c r="T140" s="65"/>
      <c r="U140" s="65"/>
      <c r="V140" s="65"/>
      <c r="W140" s="65"/>
      <c r="X140" s="65"/>
      <c r="Y140" s="65"/>
      <c r="Z140" s="65"/>
      <c r="AA140" s="65"/>
      <c r="AB140" s="65"/>
      <c r="AC140" s="65"/>
      <c r="AD140" s="65"/>
      <c r="AE140" s="65"/>
      <c r="AF140" s="65"/>
      <c r="AG140" s="65"/>
      <c r="AH140" s="65"/>
      <c r="AI140" s="65"/>
      <c r="AJ140" s="65"/>
    </row>
    <row r="141" ht="15.0" customHeight="1">
      <c r="A141" s="64"/>
      <c r="B141" s="65"/>
      <c r="C141" s="65"/>
      <c r="D141" s="65"/>
      <c r="E141" s="64"/>
      <c r="F141" s="64"/>
      <c r="G141" s="64"/>
      <c r="H141" s="64"/>
      <c r="I141" s="65"/>
      <c r="J141" s="65"/>
      <c r="K141" s="65"/>
      <c r="L141" s="65"/>
      <c r="M141" s="65"/>
      <c r="N141" s="65"/>
      <c r="O141" s="65"/>
      <c r="P141" s="65"/>
      <c r="Q141" s="65"/>
      <c r="R141" s="65"/>
      <c r="S141" s="65"/>
      <c r="T141" s="65"/>
      <c r="U141" s="65"/>
      <c r="V141" s="65"/>
      <c r="W141" s="65"/>
      <c r="X141" s="65"/>
      <c r="Y141" s="65"/>
      <c r="Z141" s="65"/>
      <c r="AA141" s="65"/>
      <c r="AB141" s="65"/>
      <c r="AC141" s="65"/>
      <c r="AD141" s="65"/>
      <c r="AE141" s="65"/>
      <c r="AF141" s="65"/>
      <c r="AG141" s="65"/>
      <c r="AH141" s="65"/>
      <c r="AI141" s="65"/>
      <c r="AJ141" s="65"/>
    </row>
    <row r="142" ht="15.0" customHeight="1">
      <c r="A142" s="64"/>
      <c r="B142" s="65"/>
      <c r="C142" s="65"/>
      <c r="D142" s="65"/>
      <c r="E142" s="64"/>
      <c r="F142" s="64"/>
      <c r="G142" s="64"/>
      <c r="H142" s="64"/>
      <c r="I142" s="65"/>
      <c r="J142" s="65"/>
      <c r="K142" s="65"/>
      <c r="L142" s="65"/>
      <c r="M142" s="65"/>
      <c r="N142" s="65"/>
      <c r="O142" s="65"/>
      <c r="P142" s="65"/>
      <c r="Q142" s="65"/>
      <c r="R142" s="65"/>
      <c r="S142" s="65"/>
      <c r="T142" s="65"/>
      <c r="U142" s="65"/>
      <c r="V142" s="65"/>
      <c r="W142" s="65"/>
      <c r="X142" s="65"/>
      <c r="Y142" s="65"/>
      <c r="Z142" s="65"/>
      <c r="AA142" s="65"/>
      <c r="AB142" s="65"/>
      <c r="AC142" s="65"/>
      <c r="AD142" s="65"/>
      <c r="AE142" s="65"/>
      <c r="AF142" s="65"/>
      <c r="AG142" s="65"/>
      <c r="AH142" s="65"/>
      <c r="AI142" s="65"/>
      <c r="AJ142" s="65"/>
    </row>
    <row r="143" ht="15.0" customHeight="1">
      <c r="A143" s="64"/>
      <c r="B143" s="65"/>
      <c r="C143" s="65"/>
      <c r="D143" s="65"/>
      <c r="E143" s="64"/>
      <c r="F143" s="64"/>
      <c r="G143" s="64"/>
      <c r="H143" s="64"/>
      <c r="I143" s="65"/>
      <c r="J143" s="65"/>
      <c r="K143" s="65"/>
      <c r="L143" s="65"/>
      <c r="M143" s="65"/>
      <c r="N143" s="65"/>
      <c r="O143" s="65"/>
      <c r="P143" s="65"/>
      <c r="Q143" s="65"/>
      <c r="R143" s="65"/>
      <c r="S143" s="65"/>
      <c r="T143" s="65"/>
      <c r="U143" s="65"/>
      <c r="V143" s="65"/>
      <c r="W143" s="65"/>
      <c r="X143" s="65"/>
      <c r="Y143" s="65"/>
      <c r="Z143" s="65"/>
      <c r="AA143" s="65"/>
      <c r="AB143" s="65"/>
      <c r="AC143" s="65"/>
      <c r="AD143" s="65"/>
      <c r="AE143" s="65"/>
      <c r="AF143" s="65"/>
      <c r="AG143" s="65"/>
      <c r="AH143" s="65"/>
      <c r="AI143" s="65"/>
      <c r="AJ143" s="65"/>
    </row>
    <row r="144" ht="15.0" customHeight="1">
      <c r="A144" s="64"/>
      <c r="B144" s="65"/>
      <c r="C144" s="65"/>
      <c r="D144" s="65"/>
      <c r="E144" s="64"/>
      <c r="F144" s="64"/>
      <c r="G144" s="64"/>
      <c r="H144" s="64"/>
      <c r="I144" s="65"/>
      <c r="J144" s="65"/>
      <c r="K144" s="65"/>
      <c r="L144" s="65"/>
      <c r="M144" s="65"/>
      <c r="N144" s="65"/>
      <c r="O144" s="65"/>
      <c r="P144" s="65"/>
      <c r="Q144" s="65"/>
      <c r="R144" s="65"/>
      <c r="S144" s="65"/>
      <c r="T144" s="65"/>
      <c r="U144" s="65"/>
      <c r="V144" s="65"/>
      <c r="W144" s="65"/>
      <c r="X144" s="65"/>
      <c r="Y144" s="65"/>
      <c r="Z144" s="65"/>
      <c r="AA144" s="65"/>
      <c r="AB144" s="65"/>
      <c r="AC144" s="65"/>
      <c r="AD144" s="65"/>
      <c r="AE144" s="65"/>
      <c r="AF144" s="65"/>
      <c r="AG144" s="65"/>
      <c r="AH144" s="65"/>
      <c r="AI144" s="65"/>
      <c r="AJ144" s="65"/>
    </row>
    <row r="145" ht="15.0" customHeight="1">
      <c r="A145" s="64"/>
      <c r="B145" s="65"/>
      <c r="C145" s="65"/>
      <c r="D145" s="65"/>
      <c r="E145" s="64"/>
      <c r="F145" s="64"/>
      <c r="G145" s="64"/>
      <c r="H145" s="64"/>
      <c r="I145" s="65"/>
      <c r="J145" s="65"/>
      <c r="K145" s="65"/>
      <c r="L145" s="65"/>
      <c r="M145" s="65"/>
      <c r="N145" s="65"/>
      <c r="O145" s="65"/>
      <c r="P145" s="65"/>
      <c r="Q145" s="65"/>
      <c r="R145" s="65"/>
      <c r="S145" s="65"/>
      <c r="T145" s="65"/>
      <c r="U145" s="65"/>
      <c r="V145" s="65"/>
      <c r="W145" s="65"/>
      <c r="X145" s="65"/>
      <c r="Y145" s="65"/>
      <c r="Z145" s="65"/>
      <c r="AA145" s="65"/>
      <c r="AB145" s="65"/>
      <c r="AC145" s="65"/>
      <c r="AD145" s="65"/>
      <c r="AE145" s="65"/>
      <c r="AF145" s="65"/>
      <c r="AG145" s="65"/>
      <c r="AH145" s="65"/>
      <c r="AI145" s="65"/>
      <c r="AJ145" s="65"/>
    </row>
    <row r="146" ht="15.0" customHeight="1">
      <c r="A146" s="64"/>
      <c r="B146" s="65"/>
      <c r="C146" s="65"/>
      <c r="D146" s="65"/>
      <c r="E146" s="64"/>
      <c r="F146" s="64"/>
      <c r="G146" s="64"/>
      <c r="H146" s="64"/>
      <c r="I146" s="65"/>
      <c r="J146" s="65"/>
      <c r="K146" s="65"/>
      <c r="L146" s="65"/>
      <c r="M146" s="65"/>
      <c r="N146" s="65"/>
      <c r="O146" s="65"/>
      <c r="P146" s="65"/>
      <c r="Q146" s="65"/>
      <c r="R146" s="65"/>
      <c r="S146" s="65"/>
      <c r="T146" s="65"/>
      <c r="U146" s="65"/>
      <c r="V146" s="65"/>
      <c r="W146" s="65"/>
      <c r="X146" s="65"/>
      <c r="Y146" s="65"/>
      <c r="Z146" s="65"/>
      <c r="AA146" s="65"/>
      <c r="AB146" s="65"/>
      <c r="AC146" s="65"/>
      <c r="AD146" s="65"/>
      <c r="AE146" s="65"/>
      <c r="AF146" s="65"/>
      <c r="AG146" s="65"/>
      <c r="AH146" s="65"/>
      <c r="AI146" s="65"/>
      <c r="AJ146" s="65"/>
    </row>
    <row r="147" ht="15.0" customHeight="1">
      <c r="A147" s="64"/>
      <c r="B147" s="65"/>
      <c r="C147" s="65"/>
      <c r="D147" s="65"/>
      <c r="E147" s="64"/>
      <c r="F147" s="64"/>
      <c r="G147" s="64"/>
      <c r="H147" s="64"/>
      <c r="I147" s="65"/>
      <c r="J147" s="65"/>
      <c r="K147" s="65"/>
      <c r="L147" s="65"/>
      <c r="M147" s="65"/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65"/>
      <c r="Y147" s="65"/>
      <c r="Z147" s="65"/>
      <c r="AA147" s="65"/>
      <c r="AB147" s="65"/>
      <c r="AC147" s="65"/>
      <c r="AD147" s="65"/>
      <c r="AE147" s="65"/>
      <c r="AF147" s="65"/>
      <c r="AG147" s="65"/>
      <c r="AH147" s="65"/>
      <c r="AI147" s="65"/>
      <c r="AJ147" s="65"/>
    </row>
    <row r="148" ht="15.0" customHeight="1">
      <c r="A148" s="64"/>
      <c r="B148" s="65"/>
      <c r="C148" s="65"/>
      <c r="D148" s="65"/>
      <c r="E148" s="64"/>
      <c r="F148" s="64"/>
      <c r="G148" s="64"/>
      <c r="H148" s="64"/>
      <c r="I148" s="65"/>
      <c r="J148" s="65"/>
      <c r="K148" s="65"/>
      <c r="L148" s="65"/>
      <c r="M148" s="65"/>
      <c r="N148" s="65"/>
      <c r="O148" s="65"/>
      <c r="P148" s="65"/>
      <c r="Q148" s="65"/>
      <c r="R148" s="65"/>
      <c r="S148" s="65"/>
      <c r="T148" s="65"/>
      <c r="U148" s="65"/>
      <c r="V148" s="65"/>
      <c r="W148" s="65"/>
      <c r="X148" s="65"/>
      <c r="Y148" s="65"/>
      <c r="Z148" s="65"/>
      <c r="AA148" s="65"/>
      <c r="AB148" s="65"/>
      <c r="AC148" s="65"/>
      <c r="AD148" s="65"/>
      <c r="AE148" s="65"/>
      <c r="AF148" s="65"/>
      <c r="AG148" s="65"/>
      <c r="AH148" s="65"/>
      <c r="AI148" s="65"/>
      <c r="AJ148" s="65"/>
    </row>
    <row r="149" ht="15.0" customHeight="1">
      <c r="A149" s="64"/>
      <c r="B149" s="65"/>
      <c r="C149" s="65"/>
      <c r="D149" s="65"/>
      <c r="E149" s="64"/>
      <c r="F149" s="64"/>
      <c r="G149" s="64"/>
      <c r="H149" s="64"/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65"/>
      <c r="T149" s="65"/>
      <c r="U149" s="65"/>
      <c r="V149" s="65"/>
      <c r="W149" s="65"/>
      <c r="X149" s="65"/>
      <c r="Y149" s="65"/>
      <c r="Z149" s="65"/>
      <c r="AA149" s="65"/>
      <c r="AB149" s="65"/>
      <c r="AC149" s="65"/>
      <c r="AD149" s="65"/>
      <c r="AE149" s="65"/>
      <c r="AF149" s="65"/>
      <c r="AG149" s="65"/>
      <c r="AH149" s="65"/>
      <c r="AI149" s="65"/>
      <c r="AJ149" s="65"/>
    </row>
    <row r="150" ht="15.0" customHeight="1">
      <c r="A150" s="64"/>
      <c r="B150" s="65"/>
      <c r="C150" s="65"/>
      <c r="D150" s="65"/>
      <c r="E150" s="64"/>
      <c r="F150" s="64"/>
      <c r="G150" s="64"/>
      <c r="H150" s="64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5"/>
      <c r="Y150" s="65"/>
      <c r="Z150" s="65"/>
      <c r="AA150" s="65"/>
      <c r="AB150" s="65"/>
      <c r="AC150" s="65"/>
      <c r="AD150" s="65"/>
      <c r="AE150" s="65"/>
      <c r="AF150" s="65"/>
      <c r="AG150" s="65"/>
      <c r="AH150" s="65"/>
      <c r="AI150" s="65"/>
      <c r="AJ150" s="65"/>
    </row>
    <row r="151" ht="15.0" customHeight="1">
      <c r="A151" s="64"/>
      <c r="B151" s="65"/>
      <c r="C151" s="65"/>
      <c r="D151" s="65"/>
      <c r="E151" s="64"/>
      <c r="F151" s="64"/>
      <c r="G151" s="64"/>
      <c r="H151" s="64"/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65"/>
      <c r="T151" s="65"/>
      <c r="U151" s="65"/>
      <c r="V151" s="65"/>
      <c r="W151" s="65"/>
      <c r="X151" s="65"/>
      <c r="Y151" s="65"/>
      <c r="Z151" s="65"/>
      <c r="AA151" s="65"/>
      <c r="AB151" s="65"/>
      <c r="AC151" s="65"/>
      <c r="AD151" s="65"/>
      <c r="AE151" s="65"/>
      <c r="AF151" s="65"/>
      <c r="AG151" s="65"/>
      <c r="AH151" s="65"/>
      <c r="AI151" s="65"/>
      <c r="AJ151" s="65"/>
    </row>
    <row r="152" ht="15.0" customHeight="1">
      <c r="A152" s="64"/>
      <c r="B152" s="65"/>
      <c r="C152" s="65"/>
      <c r="D152" s="65"/>
      <c r="E152" s="64"/>
      <c r="F152" s="64"/>
      <c r="G152" s="64"/>
      <c r="H152" s="64"/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65"/>
      <c r="U152" s="65"/>
      <c r="V152" s="65"/>
      <c r="W152" s="65"/>
      <c r="X152" s="65"/>
      <c r="Y152" s="65"/>
      <c r="Z152" s="65"/>
      <c r="AA152" s="65"/>
      <c r="AB152" s="65"/>
      <c r="AC152" s="65"/>
      <c r="AD152" s="65"/>
      <c r="AE152" s="65"/>
      <c r="AF152" s="65"/>
      <c r="AG152" s="65"/>
      <c r="AH152" s="65"/>
      <c r="AI152" s="65"/>
      <c r="AJ152" s="65"/>
    </row>
    <row r="153" ht="15.0" customHeight="1">
      <c r="A153" s="64"/>
      <c r="B153" s="65"/>
      <c r="C153" s="65"/>
      <c r="D153" s="65"/>
      <c r="E153" s="64"/>
      <c r="F153" s="64"/>
      <c r="G153" s="64"/>
      <c r="H153" s="64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  <c r="T153" s="65"/>
      <c r="U153" s="65"/>
      <c r="V153" s="65"/>
      <c r="W153" s="65"/>
      <c r="X153" s="65"/>
      <c r="Y153" s="65"/>
      <c r="Z153" s="65"/>
      <c r="AA153" s="65"/>
      <c r="AB153" s="65"/>
      <c r="AC153" s="65"/>
      <c r="AD153" s="65"/>
      <c r="AE153" s="65"/>
      <c r="AF153" s="65"/>
      <c r="AG153" s="65"/>
      <c r="AH153" s="65"/>
      <c r="AI153" s="65"/>
      <c r="AJ153" s="65"/>
    </row>
    <row r="154" ht="15.0" customHeight="1">
      <c r="A154" s="64"/>
      <c r="B154" s="65"/>
      <c r="C154" s="65"/>
      <c r="D154" s="65"/>
      <c r="E154" s="64"/>
      <c r="F154" s="64"/>
      <c r="G154" s="64"/>
      <c r="H154" s="64"/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/>
      <c r="T154" s="65"/>
      <c r="U154" s="65"/>
      <c r="V154" s="65"/>
      <c r="W154" s="65"/>
      <c r="X154" s="65"/>
      <c r="Y154" s="65"/>
      <c r="Z154" s="65"/>
      <c r="AA154" s="65"/>
      <c r="AB154" s="65"/>
      <c r="AC154" s="65"/>
      <c r="AD154" s="65"/>
      <c r="AE154" s="65"/>
      <c r="AF154" s="65"/>
      <c r="AG154" s="65"/>
      <c r="AH154" s="65"/>
      <c r="AI154" s="65"/>
      <c r="AJ154" s="65"/>
    </row>
    <row r="155" ht="15.0" customHeight="1">
      <c r="A155" s="64"/>
      <c r="B155" s="65"/>
      <c r="C155" s="65"/>
      <c r="D155" s="65"/>
      <c r="E155" s="64"/>
      <c r="F155" s="64"/>
      <c r="G155" s="64"/>
      <c r="H155" s="64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65"/>
      <c r="U155" s="65"/>
      <c r="V155" s="65"/>
      <c r="W155" s="65"/>
      <c r="X155" s="65"/>
      <c r="Y155" s="65"/>
      <c r="Z155" s="65"/>
      <c r="AA155" s="65"/>
      <c r="AB155" s="65"/>
      <c r="AC155" s="65"/>
      <c r="AD155" s="65"/>
      <c r="AE155" s="65"/>
      <c r="AF155" s="65"/>
      <c r="AG155" s="65"/>
      <c r="AH155" s="65"/>
      <c r="AI155" s="65"/>
      <c r="AJ155" s="65"/>
    </row>
    <row r="156" ht="15.0" customHeight="1">
      <c r="A156" s="64"/>
      <c r="B156" s="65"/>
      <c r="C156" s="65"/>
      <c r="D156" s="65"/>
      <c r="E156" s="64"/>
      <c r="F156" s="64"/>
      <c r="G156" s="64"/>
      <c r="H156" s="64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65"/>
      <c r="U156" s="65"/>
      <c r="V156" s="65"/>
      <c r="W156" s="65"/>
      <c r="X156" s="65"/>
      <c r="Y156" s="65"/>
      <c r="Z156" s="65"/>
      <c r="AA156" s="65"/>
      <c r="AB156" s="65"/>
      <c r="AC156" s="65"/>
      <c r="AD156" s="65"/>
      <c r="AE156" s="65"/>
      <c r="AF156" s="65"/>
      <c r="AG156" s="65"/>
      <c r="AH156" s="65"/>
      <c r="AI156" s="65"/>
      <c r="AJ156" s="65"/>
    </row>
    <row r="157" ht="15.0" customHeight="1">
      <c r="A157" s="64"/>
      <c r="B157" s="65"/>
      <c r="C157" s="65"/>
      <c r="D157" s="65"/>
      <c r="E157" s="64"/>
      <c r="F157" s="64"/>
      <c r="G157" s="64"/>
      <c r="H157" s="64"/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65"/>
      <c r="T157" s="65"/>
      <c r="U157" s="65"/>
      <c r="V157" s="65"/>
      <c r="W157" s="65"/>
      <c r="X157" s="65"/>
      <c r="Y157" s="65"/>
      <c r="Z157" s="65"/>
      <c r="AA157" s="65"/>
      <c r="AB157" s="65"/>
      <c r="AC157" s="65"/>
      <c r="AD157" s="65"/>
      <c r="AE157" s="65"/>
      <c r="AF157" s="65"/>
      <c r="AG157" s="65"/>
      <c r="AH157" s="65"/>
      <c r="AI157" s="65"/>
      <c r="AJ157" s="65"/>
    </row>
    <row r="158" ht="15.0" customHeight="1">
      <c r="A158" s="64"/>
      <c r="B158" s="65"/>
      <c r="C158" s="65"/>
      <c r="D158" s="65"/>
      <c r="E158" s="64"/>
      <c r="F158" s="64"/>
      <c r="G158" s="64"/>
      <c r="H158" s="64"/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65"/>
      <c r="T158" s="65"/>
      <c r="U158" s="65"/>
      <c r="V158" s="65"/>
      <c r="W158" s="65"/>
      <c r="X158" s="65"/>
      <c r="Y158" s="65"/>
      <c r="Z158" s="65"/>
      <c r="AA158" s="65"/>
      <c r="AB158" s="65"/>
      <c r="AC158" s="65"/>
      <c r="AD158" s="65"/>
      <c r="AE158" s="65"/>
      <c r="AF158" s="65"/>
      <c r="AG158" s="65"/>
      <c r="AH158" s="65"/>
      <c r="AI158" s="65"/>
      <c r="AJ158" s="65"/>
    </row>
    <row r="159" ht="15.0" customHeight="1">
      <c r="A159" s="64"/>
      <c r="B159" s="65"/>
      <c r="C159" s="65"/>
      <c r="D159" s="65"/>
      <c r="E159" s="64"/>
      <c r="F159" s="64"/>
      <c r="G159" s="64"/>
      <c r="H159" s="64"/>
      <c r="I159" s="65"/>
      <c r="J159" s="65"/>
      <c r="K159" s="65"/>
      <c r="L159" s="65"/>
      <c r="M159" s="65"/>
      <c r="N159" s="65"/>
      <c r="O159" s="65"/>
      <c r="P159" s="65"/>
      <c r="Q159" s="65"/>
      <c r="R159" s="65"/>
      <c r="S159" s="65"/>
      <c r="T159" s="65"/>
      <c r="U159" s="65"/>
      <c r="V159" s="65"/>
      <c r="W159" s="65"/>
      <c r="X159" s="65"/>
      <c r="Y159" s="65"/>
      <c r="Z159" s="65"/>
      <c r="AA159" s="65"/>
      <c r="AB159" s="65"/>
      <c r="AC159" s="65"/>
      <c r="AD159" s="65"/>
      <c r="AE159" s="65"/>
      <c r="AF159" s="65"/>
      <c r="AG159" s="65"/>
      <c r="AH159" s="65"/>
      <c r="AI159" s="65"/>
      <c r="AJ159" s="65"/>
    </row>
    <row r="160" ht="15.0" customHeight="1">
      <c r="A160" s="64"/>
      <c r="B160" s="65"/>
      <c r="C160" s="65"/>
      <c r="D160" s="65"/>
      <c r="E160" s="64"/>
      <c r="F160" s="64"/>
      <c r="G160" s="64"/>
      <c r="H160" s="64"/>
      <c r="I160" s="65"/>
      <c r="J160" s="65"/>
      <c r="K160" s="65"/>
      <c r="L160" s="65"/>
      <c r="M160" s="65"/>
      <c r="N160" s="65"/>
      <c r="O160" s="65"/>
      <c r="P160" s="65"/>
      <c r="Q160" s="65"/>
      <c r="R160" s="65"/>
      <c r="S160" s="65"/>
      <c r="T160" s="65"/>
      <c r="U160" s="65"/>
      <c r="V160" s="65"/>
      <c r="W160" s="65"/>
      <c r="X160" s="65"/>
      <c r="Y160" s="65"/>
      <c r="Z160" s="65"/>
      <c r="AA160" s="65"/>
      <c r="AB160" s="65"/>
      <c r="AC160" s="65"/>
      <c r="AD160" s="65"/>
      <c r="AE160" s="65"/>
      <c r="AF160" s="65"/>
      <c r="AG160" s="65"/>
      <c r="AH160" s="65"/>
      <c r="AI160" s="65"/>
      <c r="AJ160" s="65"/>
    </row>
    <row r="161" ht="15.0" customHeight="1">
      <c r="A161" s="64"/>
      <c r="B161" s="65"/>
      <c r="C161" s="65"/>
      <c r="D161" s="65"/>
      <c r="E161" s="64"/>
      <c r="F161" s="64"/>
      <c r="G161" s="64"/>
      <c r="H161" s="64"/>
      <c r="I161" s="65"/>
      <c r="J161" s="65"/>
      <c r="K161" s="65"/>
      <c r="L161" s="65"/>
      <c r="M161" s="65"/>
      <c r="N161" s="65"/>
      <c r="O161" s="65"/>
      <c r="P161" s="65"/>
      <c r="Q161" s="65"/>
      <c r="R161" s="65"/>
      <c r="S161" s="65"/>
      <c r="T161" s="65"/>
      <c r="U161" s="65"/>
      <c r="V161" s="65"/>
      <c r="W161" s="65"/>
      <c r="X161" s="65"/>
      <c r="Y161" s="65"/>
      <c r="Z161" s="65"/>
      <c r="AA161" s="65"/>
      <c r="AB161" s="65"/>
      <c r="AC161" s="65"/>
      <c r="AD161" s="65"/>
      <c r="AE161" s="65"/>
      <c r="AF161" s="65"/>
      <c r="AG161" s="65"/>
      <c r="AH161" s="65"/>
      <c r="AI161" s="65"/>
      <c r="AJ161" s="65"/>
    </row>
    <row r="162" ht="15.0" customHeight="1">
      <c r="A162" s="64"/>
      <c r="B162" s="65"/>
      <c r="C162" s="65"/>
      <c r="D162" s="65"/>
      <c r="E162" s="64"/>
      <c r="F162" s="64"/>
      <c r="G162" s="64"/>
      <c r="H162" s="64"/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65"/>
      <c r="T162" s="65"/>
      <c r="U162" s="65"/>
      <c r="V162" s="65"/>
      <c r="W162" s="65"/>
      <c r="X162" s="65"/>
      <c r="Y162" s="65"/>
      <c r="Z162" s="65"/>
      <c r="AA162" s="65"/>
      <c r="AB162" s="65"/>
      <c r="AC162" s="65"/>
      <c r="AD162" s="65"/>
      <c r="AE162" s="65"/>
      <c r="AF162" s="65"/>
      <c r="AG162" s="65"/>
      <c r="AH162" s="65"/>
      <c r="AI162" s="65"/>
      <c r="AJ162" s="65"/>
    </row>
    <row r="163" ht="15.0" customHeight="1">
      <c r="A163" s="64"/>
      <c r="B163" s="65"/>
      <c r="C163" s="65"/>
      <c r="D163" s="65"/>
      <c r="E163" s="64"/>
      <c r="F163" s="64"/>
      <c r="G163" s="64"/>
      <c r="H163" s="64"/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65"/>
      <c r="T163" s="65"/>
      <c r="U163" s="65"/>
      <c r="V163" s="65"/>
      <c r="W163" s="65"/>
      <c r="X163" s="65"/>
      <c r="Y163" s="65"/>
      <c r="Z163" s="65"/>
      <c r="AA163" s="65"/>
      <c r="AB163" s="65"/>
      <c r="AC163" s="65"/>
      <c r="AD163" s="65"/>
      <c r="AE163" s="65"/>
      <c r="AF163" s="65"/>
      <c r="AG163" s="65"/>
      <c r="AH163" s="65"/>
      <c r="AI163" s="65"/>
      <c r="AJ163" s="65"/>
    </row>
    <row r="164" ht="15.0" customHeight="1">
      <c r="A164" s="64"/>
      <c r="B164" s="65"/>
      <c r="C164" s="65"/>
      <c r="D164" s="65"/>
      <c r="E164" s="64"/>
      <c r="F164" s="64"/>
      <c r="G164" s="64"/>
      <c r="H164" s="64"/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65"/>
      <c r="T164" s="65"/>
      <c r="U164" s="65"/>
      <c r="V164" s="65"/>
      <c r="W164" s="65"/>
      <c r="X164" s="65"/>
      <c r="Y164" s="65"/>
      <c r="Z164" s="65"/>
      <c r="AA164" s="65"/>
      <c r="AB164" s="65"/>
      <c r="AC164" s="65"/>
      <c r="AD164" s="65"/>
      <c r="AE164" s="65"/>
      <c r="AF164" s="65"/>
      <c r="AG164" s="65"/>
      <c r="AH164" s="65"/>
      <c r="AI164" s="65"/>
      <c r="AJ164" s="65"/>
    </row>
    <row r="165" ht="15.0" customHeight="1">
      <c r="A165" s="64"/>
      <c r="B165" s="65"/>
      <c r="C165" s="65"/>
      <c r="D165" s="65"/>
      <c r="E165" s="64"/>
      <c r="F165" s="64"/>
      <c r="G165" s="64"/>
      <c r="H165" s="64"/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65"/>
      <c r="T165" s="65"/>
      <c r="U165" s="65"/>
      <c r="V165" s="65"/>
      <c r="W165" s="65"/>
      <c r="X165" s="65"/>
      <c r="Y165" s="65"/>
      <c r="Z165" s="65"/>
      <c r="AA165" s="65"/>
      <c r="AB165" s="65"/>
      <c r="AC165" s="65"/>
      <c r="AD165" s="65"/>
      <c r="AE165" s="65"/>
      <c r="AF165" s="65"/>
      <c r="AG165" s="65"/>
      <c r="AH165" s="65"/>
      <c r="AI165" s="65"/>
      <c r="AJ165" s="65"/>
    </row>
    <row r="166" ht="15.0" customHeight="1">
      <c r="A166" s="64"/>
      <c r="B166" s="65"/>
      <c r="C166" s="65"/>
      <c r="D166" s="65"/>
      <c r="E166" s="64"/>
      <c r="F166" s="64"/>
      <c r="G166" s="64"/>
      <c r="H166" s="64"/>
      <c r="I166" s="65"/>
      <c r="J166" s="65"/>
      <c r="K166" s="65"/>
      <c r="L166" s="65"/>
      <c r="M166" s="65"/>
      <c r="N166" s="65"/>
      <c r="O166" s="65"/>
      <c r="P166" s="65"/>
      <c r="Q166" s="65"/>
      <c r="R166" s="65"/>
      <c r="S166" s="65"/>
      <c r="T166" s="65"/>
      <c r="U166" s="65"/>
      <c r="V166" s="65"/>
      <c r="W166" s="65"/>
      <c r="X166" s="65"/>
      <c r="Y166" s="65"/>
      <c r="Z166" s="65"/>
      <c r="AA166" s="65"/>
      <c r="AB166" s="65"/>
      <c r="AC166" s="65"/>
      <c r="AD166" s="65"/>
      <c r="AE166" s="65"/>
      <c r="AF166" s="65"/>
      <c r="AG166" s="65"/>
      <c r="AH166" s="65"/>
      <c r="AI166" s="65"/>
      <c r="AJ166" s="65"/>
    </row>
    <row r="167" ht="15.0" customHeight="1">
      <c r="A167" s="64"/>
      <c r="B167" s="65"/>
      <c r="C167" s="65"/>
      <c r="D167" s="65"/>
      <c r="E167" s="64"/>
      <c r="F167" s="64"/>
      <c r="G167" s="64"/>
      <c r="H167" s="64"/>
      <c r="I167" s="65"/>
      <c r="J167" s="65"/>
      <c r="K167" s="65"/>
      <c r="L167" s="65"/>
      <c r="M167" s="65"/>
      <c r="N167" s="65"/>
      <c r="O167" s="65"/>
      <c r="P167" s="65"/>
      <c r="Q167" s="65"/>
      <c r="R167" s="65"/>
      <c r="S167" s="65"/>
      <c r="T167" s="65"/>
      <c r="U167" s="65"/>
      <c r="V167" s="65"/>
      <c r="W167" s="65"/>
      <c r="X167" s="65"/>
      <c r="Y167" s="65"/>
      <c r="Z167" s="65"/>
      <c r="AA167" s="65"/>
      <c r="AB167" s="65"/>
      <c r="AC167" s="65"/>
      <c r="AD167" s="65"/>
      <c r="AE167" s="65"/>
      <c r="AF167" s="65"/>
      <c r="AG167" s="65"/>
      <c r="AH167" s="65"/>
      <c r="AI167" s="65"/>
      <c r="AJ167" s="65"/>
    </row>
    <row r="168" ht="15.0" customHeight="1">
      <c r="A168" s="64"/>
      <c r="B168" s="65"/>
      <c r="C168" s="65"/>
      <c r="D168" s="65"/>
      <c r="E168" s="64"/>
      <c r="F168" s="64"/>
      <c r="G168" s="64"/>
      <c r="H168" s="64"/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65"/>
      <c r="T168" s="65"/>
      <c r="U168" s="65"/>
      <c r="V168" s="65"/>
      <c r="W168" s="65"/>
      <c r="X168" s="65"/>
      <c r="Y168" s="65"/>
      <c r="Z168" s="65"/>
      <c r="AA168" s="65"/>
      <c r="AB168" s="65"/>
      <c r="AC168" s="65"/>
      <c r="AD168" s="65"/>
      <c r="AE168" s="65"/>
      <c r="AF168" s="65"/>
      <c r="AG168" s="65"/>
      <c r="AH168" s="65"/>
      <c r="AI168" s="65"/>
      <c r="AJ168" s="65"/>
    </row>
    <row r="169" ht="15.0" customHeight="1">
      <c r="A169" s="64"/>
      <c r="B169" s="65"/>
      <c r="C169" s="65"/>
      <c r="D169" s="65"/>
      <c r="E169" s="64"/>
      <c r="F169" s="64"/>
      <c r="G169" s="64"/>
      <c r="H169" s="64"/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65"/>
      <c r="T169" s="65"/>
      <c r="U169" s="65"/>
      <c r="V169" s="65"/>
      <c r="W169" s="65"/>
      <c r="X169" s="65"/>
      <c r="Y169" s="65"/>
      <c r="Z169" s="65"/>
      <c r="AA169" s="65"/>
      <c r="AB169" s="65"/>
      <c r="AC169" s="65"/>
      <c r="AD169" s="65"/>
      <c r="AE169" s="65"/>
      <c r="AF169" s="65"/>
      <c r="AG169" s="65"/>
      <c r="AH169" s="65"/>
      <c r="AI169" s="65"/>
      <c r="AJ169" s="65"/>
    </row>
    <row r="170" ht="15.0" customHeight="1">
      <c r="A170" s="64"/>
      <c r="B170" s="65"/>
      <c r="C170" s="65"/>
      <c r="D170" s="65"/>
      <c r="E170" s="64"/>
      <c r="F170" s="64"/>
      <c r="G170" s="64"/>
      <c r="H170" s="64"/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65"/>
      <c r="T170" s="65"/>
      <c r="U170" s="65"/>
      <c r="V170" s="65"/>
      <c r="W170" s="65"/>
      <c r="X170" s="65"/>
      <c r="Y170" s="65"/>
      <c r="Z170" s="65"/>
      <c r="AA170" s="65"/>
      <c r="AB170" s="65"/>
      <c r="AC170" s="65"/>
      <c r="AD170" s="65"/>
      <c r="AE170" s="65"/>
      <c r="AF170" s="65"/>
      <c r="AG170" s="65"/>
      <c r="AH170" s="65"/>
      <c r="AI170" s="65"/>
      <c r="AJ170" s="65"/>
    </row>
    <row r="171" ht="15.0" customHeight="1">
      <c r="A171" s="64"/>
      <c r="B171" s="65"/>
      <c r="C171" s="65"/>
      <c r="D171" s="65"/>
      <c r="E171" s="64"/>
      <c r="F171" s="64"/>
      <c r="G171" s="64"/>
      <c r="H171" s="64"/>
      <c r="I171" s="65"/>
      <c r="J171" s="65"/>
      <c r="K171" s="65"/>
      <c r="L171" s="65"/>
      <c r="M171" s="65"/>
      <c r="N171" s="65"/>
      <c r="O171" s="65"/>
      <c r="P171" s="65"/>
      <c r="Q171" s="65"/>
      <c r="R171" s="65"/>
      <c r="S171" s="65"/>
      <c r="T171" s="65"/>
      <c r="U171" s="65"/>
      <c r="V171" s="65"/>
      <c r="W171" s="65"/>
      <c r="X171" s="65"/>
      <c r="Y171" s="65"/>
      <c r="Z171" s="65"/>
      <c r="AA171" s="65"/>
      <c r="AB171" s="65"/>
      <c r="AC171" s="65"/>
      <c r="AD171" s="65"/>
      <c r="AE171" s="65"/>
      <c r="AF171" s="65"/>
      <c r="AG171" s="65"/>
      <c r="AH171" s="65"/>
      <c r="AI171" s="65"/>
      <c r="AJ171" s="65"/>
    </row>
    <row r="172" ht="15.0" customHeight="1">
      <c r="A172" s="64"/>
      <c r="B172" s="65"/>
      <c r="C172" s="65"/>
      <c r="D172" s="65"/>
      <c r="E172" s="64"/>
      <c r="F172" s="64"/>
      <c r="G172" s="64"/>
      <c r="H172" s="64"/>
      <c r="I172" s="65"/>
      <c r="J172" s="65"/>
      <c r="K172" s="65"/>
      <c r="L172" s="65"/>
      <c r="M172" s="65"/>
      <c r="N172" s="65"/>
      <c r="O172" s="65"/>
      <c r="P172" s="65"/>
      <c r="Q172" s="65"/>
      <c r="R172" s="65"/>
      <c r="S172" s="65"/>
      <c r="T172" s="65"/>
      <c r="U172" s="65"/>
      <c r="V172" s="65"/>
      <c r="W172" s="65"/>
      <c r="X172" s="65"/>
      <c r="Y172" s="65"/>
      <c r="Z172" s="65"/>
      <c r="AA172" s="65"/>
      <c r="AB172" s="65"/>
      <c r="AC172" s="65"/>
      <c r="AD172" s="65"/>
      <c r="AE172" s="65"/>
      <c r="AF172" s="65"/>
      <c r="AG172" s="65"/>
      <c r="AH172" s="65"/>
      <c r="AI172" s="65"/>
      <c r="AJ172" s="65"/>
    </row>
    <row r="173" ht="15.0" customHeight="1">
      <c r="A173" s="64"/>
      <c r="B173" s="65"/>
      <c r="C173" s="65"/>
      <c r="D173" s="65"/>
      <c r="E173" s="64"/>
      <c r="F173" s="64"/>
      <c r="G173" s="64"/>
      <c r="H173" s="64"/>
      <c r="I173" s="65"/>
      <c r="J173" s="65"/>
      <c r="K173" s="65"/>
      <c r="L173" s="65"/>
      <c r="M173" s="65"/>
      <c r="N173" s="65"/>
      <c r="O173" s="65"/>
      <c r="P173" s="65"/>
      <c r="Q173" s="65"/>
      <c r="R173" s="65"/>
      <c r="S173" s="65"/>
      <c r="T173" s="65"/>
      <c r="U173" s="65"/>
      <c r="V173" s="65"/>
      <c r="W173" s="65"/>
      <c r="X173" s="65"/>
      <c r="Y173" s="65"/>
      <c r="Z173" s="65"/>
      <c r="AA173" s="65"/>
      <c r="AB173" s="65"/>
      <c r="AC173" s="65"/>
      <c r="AD173" s="65"/>
      <c r="AE173" s="65"/>
      <c r="AF173" s="65"/>
      <c r="AG173" s="65"/>
      <c r="AH173" s="65"/>
      <c r="AI173" s="65"/>
      <c r="AJ173" s="65"/>
    </row>
    <row r="174" ht="15.0" customHeight="1">
      <c r="A174" s="64"/>
      <c r="B174" s="65"/>
      <c r="C174" s="65"/>
      <c r="D174" s="65"/>
      <c r="E174" s="64"/>
      <c r="F174" s="64"/>
      <c r="G174" s="64"/>
      <c r="H174" s="64"/>
      <c r="I174" s="65"/>
      <c r="J174" s="65"/>
      <c r="K174" s="65"/>
      <c r="L174" s="65"/>
      <c r="M174" s="65"/>
      <c r="N174" s="65"/>
      <c r="O174" s="65"/>
      <c r="P174" s="65"/>
      <c r="Q174" s="65"/>
      <c r="R174" s="65"/>
      <c r="S174" s="65"/>
      <c r="T174" s="65"/>
      <c r="U174" s="65"/>
      <c r="V174" s="65"/>
      <c r="W174" s="65"/>
      <c r="X174" s="65"/>
      <c r="Y174" s="65"/>
      <c r="Z174" s="65"/>
      <c r="AA174" s="65"/>
      <c r="AB174" s="65"/>
      <c r="AC174" s="65"/>
      <c r="AD174" s="65"/>
      <c r="AE174" s="65"/>
      <c r="AF174" s="65"/>
      <c r="AG174" s="65"/>
      <c r="AH174" s="65"/>
      <c r="AI174" s="65"/>
      <c r="AJ174" s="65"/>
    </row>
    <row r="175" ht="15.0" customHeight="1">
      <c r="A175" s="64"/>
      <c r="B175" s="65"/>
      <c r="C175" s="65"/>
      <c r="D175" s="65"/>
      <c r="E175" s="64"/>
      <c r="F175" s="64"/>
      <c r="G175" s="64"/>
      <c r="H175" s="64"/>
      <c r="I175" s="65"/>
      <c r="J175" s="65"/>
      <c r="K175" s="65"/>
      <c r="L175" s="65"/>
      <c r="M175" s="65"/>
      <c r="N175" s="65"/>
      <c r="O175" s="65"/>
      <c r="P175" s="65"/>
      <c r="Q175" s="65"/>
      <c r="R175" s="65"/>
      <c r="S175" s="65"/>
      <c r="T175" s="65"/>
      <c r="U175" s="65"/>
      <c r="V175" s="65"/>
      <c r="W175" s="65"/>
      <c r="X175" s="65"/>
      <c r="Y175" s="65"/>
      <c r="Z175" s="65"/>
      <c r="AA175" s="65"/>
      <c r="AB175" s="65"/>
      <c r="AC175" s="65"/>
      <c r="AD175" s="65"/>
      <c r="AE175" s="65"/>
      <c r="AF175" s="65"/>
      <c r="AG175" s="65"/>
      <c r="AH175" s="65"/>
      <c r="AI175" s="65"/>
      <c r="AJ175" s="65"/>
    </row>
    <row r="176" ht="15.0" customHeight="1">
      <c r="A176" s="64"/>
      <c r="B176" s="65"/>
      <c r="C176" s="65"/>
      <c r="D176" s="65"/>
      <c r="E176" s="64"/>
      <c r="F176" s="64"/>
      <c r="G176" s="64"/>
      <c r="H176" s="64"/>
      <c r="I176" s="65"/>
      <c r="J176" s="65"/>
      <c r="K176" s="65"/>
      <c r="L176" s="65"/>
      <c r="M176" s="65"/>
      <c r="N176" s="65"/>
      <c r="O176" s="65"/>
      <c r="P176" s="65"/>
      <c r="Q176" s="65"/>
      <c r="R176" s="65"/>
      <c r="S176" s="65"/>
      <c r="T176" s="65"/>
      <c r="U176" s="65"/>
      <c r="V176" s="65"/>
      <c r="W176" s="65"/>
      <c r="X176" s="65"/>
      <c r="Y176" s="65"/>
      <c r="Z176" s="65"/>
      <c r="AA176" s="65"/>
      <c r="AB176" s="65"/>
      <c r="AC176" s="65"/>
      <c r="AD176" s="65"/>
      <c r="AE176" s="65"/>
      <c r="AF176" s="65"/>
      <c r="AG176" s="65"/>
      <c r="AH176" s="65"/>
      <c r="AI176" s="65"/>
      <c r="AJ176" s="65"/>
    </row>
    <row r="177" ht="15.0" customHeight="1">
      <c r="A177" s="64"/>
      <c r="B177" s="65"/>
      <c r="C177" s="65"/>
      <c r="D177" s="65"/>
      <c r="E177" s="64"/>
      <c r="F177" s="64"/>
      <c r="G177" s="64"/>
      <c r="H177" s="64"/>
      <c r="I177" s="65"/>
      <c r="J177" s="65"/>
      <c r="K177" s="65"/>
      <c r="L177" s="65"/>
      <c r="M177" s="65"/>
      <c r="N177" s="65"/>
      <c r="O177" s="65"/>
      <c r="P177" s="65"/>
      <c r="Q177" s="65"/>
      <c r="R177" s="65"/>
      <c r="S177" s="65"/>
      <c r="T177" s="65"/>
      <c r="U177" s="65"/>
      <c r="V177" s="65"/>
      <c r="W177" s="65"/>
      <c r="X177" s="65"/>
      <c r="Y177" s="65"/>
      <c r="Z177" s="65"/>
      <c r="AA177" s="65"/>
      <c r="AB177" s="65"/>
      <c r="AC177" s="65"/>
      <c r="AD177" s="65"/>
      <c r="AE177" s="65"/>
      <c r="AF177" s="65"/>
      <c r="AG177" s="65"/>
      <c r="AH177" s="65"/>
      <c r="AI177" s="65"/>
      <c r="AJ177" s="65"/>
    </row>
    <row r="178" ht="15.0" customHeight="1">
      <c r="A178" s="64"/>
      <c r="B178" s="65"/>
      <c r="C178" s="65"/>
      <c r="D178" s="65"/>
      <c r="E178" s="64"/>
      <c r="F178" s="64"/>
      <c r="G178" s="64"/>
      <c r="H178" s="64"/>
      <c r="I178" s="65"/>
      <c r="J178" s="65"/>
      <c r="K178" s="65"/>
      <c r="L178" s="65"/>
      <c r="M178" s="65"/>
      <c r="N178" s="65"/>
      <c r="O178" s="65"/>
      <c r="P178" s="65"/>
      <c r="Q178" s="65"/>
      <c r="R178" s="65"/>
      <c r="S178" s="65"/>
      <c r="T178" s="65"/>
      <c r="U178" s="65"/>
      <c r="V178" s="65"/>
      <c r="W178" s="65"/>
      <c r="X178" s="65"/>
      <c r="Y178" s="65"/>
      <c r="Z178" s="65"/>
      <c r="AA178" s="65"/>
      <c r="AB178" s="65"/>
      <c r="AC178" s="65"/>
      <c r="AD178" s="65"/>
      <c r="AE178" s="65"/>
      <c r="AF178" s="65"/>
      <c r="AG178" s="65"/>
      <c r="AH178" s="65"/>
      <c r="AI178" s="65"/>
      <c r="AJ178" s="65"/>
    </row>
    <row r="179" ht="15.0" customHeight="1">
      <c r="A179" s="64"/>
      <c r="B179" s="65"/>
      <c r="C179" s="65"/>
      <c r="D179" s="65"/>
      <c r="E179" s="64"/>
      <c r="F179" s="64"/>
      <c r="G179" s="64"/>
      <c r="H179" s="64"/>
      <c r="I179" s="65"/>
      <c r="J179" s="65"/>
      <c r="K179" s="65"/>
      <c r="L179" s="65"/>
      <c r="M179" s="65"/>
      <c r="N179" s="65"/>
      <c r="O179" s="65"/>
      <c r="P179" s="65"/>
      <c r="Q179" s="65"/>
      <c r="R179" s="65"/>
      <c r="S179" s="65"/>
      <c r="T179" s="65"/>
      <c r="U179" s="65"/>
      <c r="V179" s="65"/>
      <c r="W179" s="65"/>
      <c r="X179" s="65"/>
      <c r="Y179" s="65"/>
      <c r="Z179" s="65"/>
      <c r="AA179" s="65"/>
      <c r="AB179" s="65"/>
      <c r="AC179" s="65"/>
      <c r="AD179" s="65"/>
      <c r="AE179" s="65"/>
      <c r="AF179" s="65"/>
      <c r="AG179" s="65"/>
      <c r="AH179" s="65"/>
      <c r="AI179" s="65"/>
      <c r="AJ179" s="65"/>
    </row>
    <row r="180" ht="15.0" customHeight="1">
      <c r="A180" s="64"/>
      <c r="B180" s="65"/>
      <c r="C180" s="65"/>
      <c r="D180" s="65"/>
      <c r="E180" s="64"/>
      <c r="F180" s="64"/>
      <c r="G180" s="64"/>
      <c r="H180" s="64"/>
      <c r="I180" s="65"/>
      <c r="J180" s="65"/>
      <c r="K180" s="65"/>
      <c r="L180" s="65"/>
      <c r="M180" s="65"/>
      <c r="N180" s="65"/>
      <c r="O180" s="65"/>
      <c r="P180" s="65"/>
      <c r="Q180" s="65"/>
      <c r="R180" s="65"/>
      <c r="S180" s="65"/>
      <c r="T180" s="65"/>
      <c r="U180" s="65"/>
      <c r="V180" s="65"/>
      <c r="W180" s="65"/>
      <c r="X180" s="65"/>
      <c r="Y180" s="65"/>
      <c r="Z180" s="65"/>
      <c r="AA180" s="65"/>
      <c r="AB180" s="65"/>
      <c r="AC180" s="65"/>
      <c r="AD180" s="65"/>
      <c r="AE180" s="65"/>
      <c r="AF180" s="65"/>
      <c r="AG180" s="65"/>
      <c r="AH180" s="65"/>
      <c r="AI180" s="65"/>
      <c r="AJ180" s="65"/>
    </row>
    <row r="181" ht="15.0" customHeight="1">
      <c r="A181" s="64"/>
      <c r="B181" s="65"/>
      <c r="C181" s="65"/>
      <c r="D181" s="65"/>
      <c r="E181" s="64"/>
      <c r="F181" s="64"/>
      <c r="G181" s="64"/>
      <c r="H181" s="64"/>
      <c r="I181" s="65"/>
      <c r="J181" s="65"/>
      <c r="K181" s="65"/>
      <c r="L181" s="65"/>
      <c r="M181" s="65"/>
      <c r="N181" s="65"/>
      <c r="O181" s="65"/>
      <c r="P181" s="65"/>
      <c r="Q181" s="65"/>
      <c r="R181" s="65"/>
      <c r="S181" s="65"/>
      <c r="T181" s="65"/>
      <c r="U181" s="65"/>
      <c r="V181" s="65"/>
      <c r="W181" s="65"/>
      <c r="X181" s="65"/>
      <c r="Y181" s="65"/>
      <c r="Z181" s="65"/>
      <c r="AA181" s="65"/>
      <c r="AB181" s="65"/>
      <c r="AC181" s="65"/>
      <c r="AD181" s="65"/>
      <c r="AE181" s="65"/>
      <c r="AF181" s="65"/>
      <c r="AG181" s="65"/>
      <c r="AH181" s="65"/>
      <c r="AI181" s="65"/>
      <c r="AJ181" s="65"/>
    </row>
    <row r="182" ht="15.0" customHeight="1">
      <c r="A182" s="64"/>
      <c r="B182" s="65"/>
      <c r="C182" s="65"/>
      <c r="D182" s="65"/>
      <c r="E182" s="64"/>
      <c r="F182" s="64"/>
      <c r="G182" s="64"/>
      <c r="H182" s="64"/>
      <c r="I182" s="65"/>
      <c r="J182" s="65"/>
      <c r="K182" s="65"/>
      <c r="L182" s="65"/>
      <c r="M182" s="65"/>
      <c r="N182" s="65"/>
      <c r="O182" s="65"/>
      <c r="P182" s="65"/>
      <c r="Q182" s="65"/>
      <c r="R182" s="65"/>
      <c r="S182" s="65"/>
      <c r="T182" s="65"/>
      <c r="U182" s="65"/>
      <c r="V182" s="65"/>
      <c r="W182" s="65"/>
      <c r="X182" s="65"/>
      <c r="Y182" s="65"/>
      <c r="Z182" s="65"/>
      <c r="AA182" s="65"/>
      <c r="AB182" s="65"/>
      <c r="AC182" s="65"/>
      <c r="AD182" s="65"/>
      <c r="AE182" s="65"/>
      <c r="AF182" s="65"/>
      <c r="AG182" s="65"/>
      <c r="AH182" s="65"/>
      <c r="AI182" s="65"/>
      <c r="AJ182" s="65"/>
    </row>
    <row r="183" ht="15.0" customHeight="1">
      <c r="A183" s="64"/>
      <c r="B183" s="65"/>
      <c r="C183" s="65"/>
      <c r="D183" s="65"/>
      <c r="E183" s="64"/>
      <c r="F183" s="64"/>
      <c r="G183" s="64"/>
      <c r="H183" s="64"/>
      <c r="I183" s="65"/>
      <c r="J183" s="65"/>
      <c r="K183" s="65"/>
      <c r="L183" s="65"/>
      <c r="M183" s="65"/>
      <c r="N183" s="65"/>
      <c r="O183" s="65"/>
      <c r="P183" s="65"/>
      <c r="Q183" s="65"/>
      <c r="R183" s="65"/>
      <c r="S183" s="65"/>
      <c r="T183" s="65"/>
      <c r="U183" s="65"/>
      <c r="V183" s="65"/>
      <c r="W183" s="65"/>
      <c r="X183" s="65"/>
      <c r="Y183" s="65"/>
      <c r="Z183" s="65"/>
      <c r="AA183" s="65"/>
      <c r="AB183" s="65"/>
      <c r="AC183" s="65"/>
      <c r="AD183" s="65"/>
      <c r="AE183" s="65"/>
      <c r="AF183" s="65"/>
      <c r="AG183" s="65"/>
      <c r="AH183" s="65"/>
      <c r="AI183" s="65"/>
      <c r="AJ183" s="65"/>
    </row>
    <row r="184" ht="15.0" customHeight="1">
      <c r="A184" s="64"/>
      <c r="B184" s="65"/>
      <c r="C184" s="65"/>
      <c r="D184" s="65"/>
      <c r="E184" s="64"/>
      <c r="F184" s="64"/>
      <c r="G184" s="64"/>
      <c r="H184" s="64"/>
      <c r="I184" s="65"/>
      <c r="J184" s="65"/>
      <c r="K184" s="65"/>
      <c r="L184" s="65"/>
      <c r="M184" s="65"/>
      <c r="N184" s="65"/>
      <c r="O184" s="65"/>
      <c r="P184" s="65"/>
      <c r="Q184" s="65"/>
      <c r="R184" s="65"/>
      <c r="S184" s="65"/>
      <c r="T184" s="65"/>
      <c r="U184" s="65"/>
      <c r="V184" s="65"/>
      <c r="W184" s="65"/>
      <c r="X184" s="65"/>
      <c r="Y184" s="65"/>
      <c r="Z184" s="65"/>
      <c r="AA184" s="65"/>
      <c r="AB184" s="65"/>
      <c r="AC184" s="65"/>
      <c r="AD184" s="65"/>
      <c r="AE184" s="65"/>
      <c r="AF184" s="65"/>
      <c r="AG184" s="65"/>
      <c r="AH184" s="65"/>
      <c r="AI184" s="65"/>
      <c r="AJ184" s="65"/>
    </row>
    <row r="185" ht="15.0" customHeight="1">
      <c r="A185" s="64"/>
      <c r="B185" s="65"/>
      <c r="C185" s="65"/>
      <c r="D185" s="65"/>
      <c r="E185" s="64"/>
      <c r="F185" s="64"/>
      <c r="G185" s="64"/>
      <c r="H185" s="64"/>
      <c r="I185" s="65"/>
      <c r="J185" s="65"/>
      <c r="K185" s="65"/>
      <c r="L185" s="65"/>
      <c r="M185" s="65"/>
      <c r="N185" s="65"/>
      <c r="O185" s="65"/>
      <c r="P185" s="65"/>
      <c r="Q185" s="65"/>
      <c r="R185" s="65"/>
      <c r="S185" s="65"/>
      <c r="T185" s="65"/>
      <c r="U185" s="65"/>
      <c r="V185" s="65"/>
      <c r="W185" s="65"/>
      <c r="X185" s="65"/>
      <c r="Y185" s="65"/>
      <c r="Z185" s="65"/>
      <c r="AA185" s="65"/>
      <c r="AB185" s="65"/>
      <c r="AC185" s="65"/>
      <c r="AD185" s="65"/>
      <c r="AE185" s="65"/>
      <c r="AF185" s="65"/>
      <c r="AG185" s="65"/>
      <c r="AH185" s="65"/>
      <c r="AI185" s="65"/>
      <c r="AJ185" s="65"/>
    </row>
    <row r="186" ht="15.0" customHeight="1">
      <c r="A186" s="64"/>
      <c r="B186" s="65"/>
      <c r="C186" s="65"/>
      <c r="D186" s="65"/>
      <c r="E186" s="64"/>
      <c r="F186" s="64"/>
      <c r="G186" s="64"/>
      <c r="H186" s="64"/>
      <c r="I186" s="65"/>
      <c r="J186" s="65"/>
      <c r="K186" s="65"/>
      <c r="L186" s="65"/>
      <c r="M186" s="65"/>
      <c r="N186" s="65"/>
      <c r="O186" s="65"/>
      <c r="P186" s="65"/>
      <c r="Q186" s="65"/>
      <c r="R186" s="65"/>
      <c r="S186" s="65"/>
      <c r="T186" s="65"/>
      <c r="U186" s="65"/>
      <c r="V186" s="65"/>
      <c r="W186" s="65"/>
      <c r="X186" s="65"/>
      <c r="Y186" s="65"/>
      <c r="Z186" s="65"/>
      <c r="AA186" s="65"/>
      <c r="AB186" s="65"/>
      <c r="AC186" s="65"/>
      <c r="AD186" s="65"/>
      <c r="AE186" s="65"/>
      <c r="AF186" s="65"/>
      <c r="AG186" s="65"/>
      <c r="AH186" s="65"/>
      <c r="AI186" s="65"/>
      <c r="AJ186" s="65"/>
    </row>
    <row r="187" ht="15.0" customHeight="1">
      <c r="A187" s="64"/>
      <c r="B187" s="65"/>
      <c r="C187" s="65"/>
      <c r="D187" s="65"/>
      <c r="E187" s="64"/>
      <c r="F187" s="64"/>
      <c r="G187" s="64"/>
      <c r="H187" s="64"/>
      <c r="I187" s="65"/>
      <c r="J187" s="65"/>
      <c r="K187" s="65"/>
      <c r="L187" s="65"/>
      <c r="M187" s="65"/>
      <c r="N187" s="65"/>
      <c r="O187" s="65"/>
      <c r="P187" s="65"/>
      <c r="Q187" s="65"/>
      <c r="R187" s="65"/>
      <c r="S187" s="65"/>
      <c r="T187" s="65"/>
      <c r="U187" s="65"/>
      <c r="V187" s="65"/>
      <c r="W187" s="65"/>
      <c r="X187" s="65"/>
      <c r="Y187" s="65"/>
      <c r="Z187" s="65"/>
      <c r="AA187" s="65"/>
      <c r="AB187" s="65"/>
      <c r="AC187" s="65"/>
      <c r="AD187" s="65"/>
      <c r="AE187" s="65"/>
      <c r="AF187" s="65"/>
      <c r="AG187" s="65"/>
      <c r="AH187" s="65"/>
      <c r="AI187" s="65"/>
      <c r="AJ187" s="65"/>
    </row>
    <row r="188" ht="15.0" customHeight="1">
      <c r="A188" s="64"/>
      <c r="B188" s="65"/>
      <c r="C188" s="65"/>
      <c r="D188" s="65"/>
      <c r="E188" s="64"/>
      <c r="F188" s="64"/>
      <c r="G188" s="64"/>
      <c r="H188" s="64"/>
      <c r="I188" s="65"/>
      <c r="J188" s="65"/>
      <c r="K188" s="65"/>
      <c r="L188" s="65"/>
      <c r="M188" s="65"/>
      <c r="N188" s="65"/>
      <c r="O188" s="65"/>
      <c r="P188" s="65"/>
      <c r="Q188" s="65"/>
      <c r="R188" s="65"/>
      <c r="S188" s="65"/>
      <c r="T188" s="65"/>
      <c r="U188" s="65"/>
      <c r="V188" s="65"/>
      <c r="W188" s="65"/>
      <c r="X188" s="65"/>
      <c r="Y188" s="65"/>
      <c r="Z188" s="65"/>
      <c r="AA188" s="65"/>
      <c r="AB188" s="65"/>
      <c r="AC188" s="65"/>
      <c r="AD188" s="65"/>
      <c r="AE188" s="65"/>
      <c r="AF188" s="65"/>
      <c r="AG188" s="65"/>
      <c r="AH188" s="65"/>
      <c r="AI188" s="65"/>
      <c r="AJ188" s="65"/>
    </row>
    <row r="189" ht="15.0" customHeight="1">
      <c r="A189" s="64"/>
      <c r="B189" s="65"/>
      <c r="C189" s="65"/>
      <c r="D189" s="65"/>
      <c r="E189" s="64"/>
      <c r="F189" s="64"/>
      <c r="G189" s="64"/>
      <c r="H189" s="64"/>
      <c r="I189" s="65"/>
      <c r="J189" s="65"/>
      <c r="K189" s="65"/>
      <c r="L189" s="65"/>
      <c r="M189" s="65"/>
      <c r="N189" s="65"/>
      <c r="O189" s="65"/>
      <c r="P189" s="65"/>
      <c r="Q189" s="65"/>
      <c r="R189" s="65"/>
      <c r="S189" s="65"/>
      <c r="T189" s="65"/>
      <c r="U189" s="65"/>
      <c r="V189" s="65"/>
      <c r="W189" s="65"/>
      <c r="X189" s="65"/>
      <c r="Y189" s="65"/>
      <c r="Z189" s="65"/>
      <c r="AA189" s="65"/>
      <c r="AB189" s="65"/>
      <c r="AC189" s="65"/>
      <c r="AD189" s="65"/>
      <c r="AE189" s="65"/>
      <c r="AF189" s="65"/>
      <c r="AG189" s="65"/>
      <c r="AH189" s="65"/>
      <c r="AI189" s="65"/>
      <c r="AJ189" s="65"/>
    </row>
    <row r="190" ht="15.0" customHeight="1">
      <c r="A190" s="64"/>
      <c r="B190" s="65"/>
      <c r="C190" s="65"/>
      <c r="D190" s="65"/>
      <c r="E190" s="64"/>
      <c r="F190" s="64"/>
      <c r="G190" s="64"/>
      <c r="H190" s="64"/>
      <c r="I190" s="65"/>
      <c r="J190" s="65"/>
      <c r="K190" s="65"/>
      <c r="L190" s="65"/>
      <c r="M190" s="65"/>
      <c r="N190" s="65"/>
      <c r="O190" s="65"/>
      <c r="P190" s="65"/>
      <c r="Q190" s="65"/>
      <c r="R190" s="65"/>
      <c r="S190" s="65"/>
      <c r="T190" s="65"/>
      <c r="U190" s="65"/>
      <c r="V190" s="65"/>
      <c r="W190" s="65"/>
      <c r="X190" s="65"/>
      <c r="Y190" s="65"/>
      <c r="Z190" s="65"/>
      <c r="AA190" s="65"/>
      <c r="AB190" s="65"/>
      <c r="AC190" s="65"/>
      <c r="AD190" s="65"/>
      <c r="AE190" s="65"/>
      <c r="AF190" s="65"/>
      <c r="AG190" s="65"/>
      <c r="AH190" s="65"/>
      <c r="AI190" s="65"/>
      <c r="AJ190" s="65"/>
    </row>
    <row r="191" ht="15.0" customHeight="1">
      <c r="A191" s="64"/>
      <c r="B191" s="65"/>
      <c r="C191" s="65"/>
      <c r="D191" s="65"/>
      <c r="E191" s="64"/>
      <c r="F191" s="64"/>
      <c r="G191" s="64"/>
      <c r="H191" s="64"/>
      <c r="I191" s="65"/>
      <c r="J191" s="65"/>
      <c r="K191" s="65"/>
      <c r="L191" s="65"/>
      <c r="M191" s="65"/>
      <c r="N191" s="65"/>
      <c r="O191" s="65"/>
      <c r="P191" s="65"/>
      <c r="Q191" s="65"/>
      <c r="R191" s="65"/>
      <c r="S191" s="65"/>
      <c r="T191" s="65"/>
      <c r="U191" s="65"/>
      <c r="V191" s="65"/>
      <c r="W191" s="65"/>
      <c r="X191" s="65"/>
      <c r="Y191" s="65"/>
      <c r="Z191" s="65"/>
      <c r="AA191" s="65"/>
      <c r="AB191" s="65"/>
      <c r="AC191" s="65"/>
      <c r="AD191" s="65"/>
      <c r="AE191" s="65"/>
      <c r="AF191" s="65"/>
      <c r="AG191" s="65"/>
      <c r="AH191" s="65"/>
      <c r="AI191" s="65"/>
      <c r="AJ191" s="65"/>
    </row>
    <row r="192" ht="15.0" customHeight="1">
      <c r="A192" s="64"/>
      <c r="B192" s="65"/>
      <c r="C192" s="65"/>
      <c r="D192" s="65"/>
      <c r="E192" s="64"/>
      <c r="F192" s="64"/>
      <c r="G192" s="64"/>
      <c r="H192" s="64"/>
      <c r="I192" s="65"/>
      <c r="J192" s="65"/>
      <c r="K192" s="65"/>
      <c r="L192" s="65"/>
      <c r="M192" s="65"/>
      <c r="N192" s="65"/>
      <c r="O192" s="65"/>
      <c r="P192" s="65"/>
      <c r="Q192" s="65"/>
      <c r="R192" s="65"/>
      <c r="S192" s="65"/>
      <c r="T192" s="65"/>
      <c r="U192" s="65"/>
      <c r="V192" s="65"/>
      <c r="W192" s="65"/>
      <c r="X192" s="65"/>
      <c r="Y192" s="65"/>
      <c r="Z192" s="65"/>
      <c r="AA192" s="65"/>
      <c r="AB192" s="65"/>
      <c r="AC192" s="65"/>
      <c r="AD192" s="65"/>
      <c r="AE192" s="65"/>
      <c r="AF192" s="65"/>
      <c r="AG192" s="65"/>
      <c r="AH192" s="65"/>
      <c r="AI192" s="65"/>
      <c r="AJ192" s="65"/>
    </row>
    <row r="193" ht="15.0" customHeight="1">
      <c r="A193" s="64"/>
      <c r="B193" s="65"/>
      <c r="C193" s="65"/>
      <c r="D193" s="65"/>
      <c r="E193" s="64"/>
      <c r="F193" s="64"/>
      <c r="G193" s="64"/>
      <c r="H193" s="64"/>
      <c r="I193" s="65"/>
      <c r="J193" s="65"/>
      <c r="K193" s="65"/>
      <c r="L193" s="65"/>
      <c r="M193" s="65"/>
      <c r="N193" s="65"/>
      <c r="O193" s="65"/>
      <c r="P193" s="65"/>
      <c r="Q193" s="65"/>
      <c r="R193" s="65"/>
      <c r="S193" s="65"/>
      <c r="T193" s="65"/>
      <c r="U193" s="65"/>
      <c r="V193" s="65"/>
      <c r="W193" s="65"/>
      <c r="X193" s="65"/>
      <c r="Y193" s="65"/>
      <c r="Z193" s="65"/>
      <c r="AA193" s="65"/>
      <c r="AB193" s="65"/>
      <c r="AC193" s="65"/>
      <c r="AD193" s="65"/>
      <c r="AE193" s="65"/>
      <c r="AF193" s="65"/>
      <c r="AG193" s="65"/>
      <c r="AH193" s="65"/>
      <c r="AI193" s="65"/>
      <c r="AJ193" s="65"/>
    </row>
    <row r="194" ht="15.0" customHeight="1">
      <c r="A194" s="64"/>
      <c r="B194" s="65"/>
      <c r="C194" s="65"/>
      <c r="D194" s="65"/>
      <c r="E194" s="64"/>
      <c r="F194" s="64"/>
      <c r="G194" s="64"/>
      <c r="H194" s="64"/>
      <c r="I194" s="65"/>
      <c r="J194" s="65"/>
      <c r="K194" s="65"/>
      <c r="L194" s="65"/>
      <c r="M194" s="65"/>
      <c r="N194" s="65"/>
      <c r="O194" s="65"/>
      <c r="P194" s="65"/>
      <c r="Q194" s="65"/>
      <c r="R194" s="65"/>
      <c r="S194" s="65"/>
      <c r="T194" s="65"/>
      <c r="U194" s="65"/>
      <c r="V194" s="65"/>
      <c r="W194" s="65"/>
      <c r="X194" s="65"/>
      <c r="Y194" s="65"/>
      <c r="Z194" s="65"/>
      <c r="AA194" s="65"/>
      <c r="AB194" s="65"/>
      <c r="AC194" s="65"/>
      <c r="AD194" s="65"/>
      <c r="AE194" s="65"/>
      <c r="AF194" s="65"/>
      <c r="AG194" s="65"/>
      <c r="AH194" s="65"/>
      <c r="AI194" s="65"/>
      <c r="AJ194" s="65"/>
    </row>
    <row r="195" ht="15.0" customHeight="1">
      <c r="A195" s="64"/>
      <c r="B195" s="65"/>
      <c r="C195" s="65"/>
      <c r="D195" s="65"/>
      <c r="E195" s="64"/>
      <c r="F195" s="64"/>
      <c r="G195" s="64"/>
      <c r="H195" s="64"/>
      <c r="I195" s="65"/>
      <c r="J195" s="65"/>
      <c r="K195" s="65"/>
      <c r="L195" s="65"/>
      <c r="M195" s="65"/>
      <c r="N195" s="65"/>
      <c r="O195" s="65"/>
      <c r="P195" s="65"/>
      <c r="Q195" s="65"/>
      <c r="R195" s="65"/>
      <c r="S195" s="65"/>
      <c r="T195" s="65"/>
      <c r="U195" s="65"/>
      <c r="V195" s="65"/>
      <c r="W195" s="65"/>
      <c r="X195" s="65"/>
      <c r="Y195" s="65"/>
      <c r="Z195" s="65"/>
      <c r="AA195" s="65"/>
      <c r="AB195" s="65"/>
      <c r="AC195" s="65"/>
      <c r="AD195" s="65"/>
      <c r="AE195" s="65"/>
      <c r="AF195" s="65"/>
      <c r="AG195" s="65"/>
      <c r="AH195" s="65"/>
      <c r="AI195" s="65"/>
      <c r="AJ195" s="65"/>
    </row>
    <row r="196" ht="15.0" customHeight="1">
      <c r="A196" s="64"/>
      <c r="B196" s="65"/>
      <c r="C196" s="65"/>
      <c r="D196" s="65"/>
      <c r="E196" s="64"/>
      <c r="F196" s="64"/>
      <c r="G196" s="64"/>
      <c r="H196" s="64"/>
      <c r="I196" s="65"/>
      <c r="J196" s="65"/>
      <c r="K196" s="65"/>
      <c r="L196" s="65"/>
      <c r="M196" s="65"/>
      <c r="N196" s="65"/>
      <c r="O196" s="65"/>
      <c r="P196" s="65"/>
      <c r="Q196" s="65"/>
      <c r="R196" s="65"/>
      <c r="S196" s="65"/>
      <c r="T196" s="65"/>
      <c r="U196" s="65"/>
      <c r="V196" s="65"/>
      <c r="W196" s="65"/>
      <c r="X196" s="65"/>
      <c r="Y196" s="65"/>
      <c r="Z196" s="65"/>
      <c r="AA196" s="65"/>
      <c r="AB196" s="65"/>
      <c r="AC196" s="65"/>
      <c r="AD196" s="65"/>
      <c r="AE196" s="65"/>
      <c r="AF196" s="65"/>
      <c r="AG196" s="65"/>
      <c r="AH196" s="65"/>
      <c r="AI196" s="65"/>
      <c r="AJ196" s="65"/>
    </row>
    <row r="197" ht="15.0" customHeight="1">
      <c r="A197" s="64"/>
      <c r="B197" s="65"/>
      <c r="C197" s="65"/>
      <c r="D197" s="65"/>
      <c r="E197" s="64"/>
      <c r="F197" s="64"/>
      <c r="G197" s="64"/>
      <c r="H197" s="64"/>
      <c r="I197" s="65"/>
      <c r="J197" s="65"/>
      <c r="K197" s="65"/>
      <c r="L197" s="65"/>
      <c r="M197" s="65"/>
      <c r="N197" s="65"/>
      <c r="O197" s="65"/>
      <c r="P197" s="65"/>
      <c r="Q197" s="65"/>
      <c r="R197" s="65"/>
      <c r="S197" s="65"/>
      <c r="T197" s="65"/>
      <c r="U197" s="65"/>
      <c r="V197" s="65"/>
      <c r="W197" s="65"/>
      <c r="X197" s="65"/>
      <c r="Y197" s="65"/>
      <c r="Z197" s="65"/>
      <c r="AA197" s="65"/>
      <c r="AB197" s="65"/>
      <c r="AC197" s="65"/>
      <c r="AD197" s="65"/>
      <c r="AE197" s="65"/>
      <c r="AF197" s="65"/>
      <c r="AG197" s="65"/>
      <c r="AH197" s="65"/>
      <c r="AI197" s="65"/>
      <c r="AJ197" s="65"/>
    </row>
    <row r="198" ht="15.0" customHeight="1">
      <c r="A198" s="64"/>
      <c r="B198" s="65"/>
      <c r="C198" s="65"/>
      <c r="D198" s="65"/>
      <c r="E198" s="64"/>
      <c r="F198" s="64"/>
      <c r="G198" s="64"/>
      <c r="H198" s="64"/>
      <c r="I198" s="65"/>
      <c r="J198" s="65"/>
      <c r="K198" s="65"/>
      <c r="L198" s="65"/>
      <c r="M198" s="65"/>
      <c r="N198" s="65"/>
      <c r="O198" s="65"/>
      <c r="P198" s="65"/>
      <c r="Q198" s="65"/>
      <c r="R198" s="65"/>
      <c r="S198" s="65"/>
      <c r="T198" s="65"/>
      <c r="U198" s="65"/>
      <c r="V198" s="65"/>
      <c r="W198" s="65"/>
      <c r="X198" s="65"/>
      <c r="Y198" s="65"/>
      <c r="Z198" s="65"/>
      <c r="AA198" s="65"/>
      <c r="AB198" s="65"/>
      <c r="AC198" s="65"/>
      <c r="AD198" s="65"/>
      <c r="AE198" s="65"/>
      <c r="AF198" s="65"/>
      <c r="AG198" s="65"/>
      <c r="AH198" s="65"/>
      <c r="AI198" s="65"/>
      <c r="AJ198" s="65"/>
    </row>
    <row r="199" ht="15.0" customHeight="1">
      <c r="A199" s="64"/>
      <c r="B199" s="65"/>
      <c r="C199" s="65"/>
      <c r="D199" s="65"/>
      <c r="E199" s="64"/>
      <c r="F199" s="64"/>
      <c r="G199" s="64"/>
      <c r="H199" s="64"/>
      <c r="I199" s="65"/>
      <c r="J199" s="65"/>
      <c r="K199" s="65"/>
      <c r="L199" s="65"/>
      <c r="M199" s="65"/>
      <c r="N199" s="65"/>
      <c r="O199" s="65"/>
      <c r="P199" s="65"/>
      <c r="Q199" s="65"/>
      <c r="R199" s="65"/>
      <c r="S199" s="65"/>
      <c r="T199" s="65"/>
      <c r="U199" s="65"/>
      <c r="V199" s="65"/>
      <c r="W199" s="65"/>
      <c r="X199" s="65"/>
      <c r="Y199" s="65"/>
      <c r="Z199" s="65"/>
      <c r="AA199" s="65"/>
      <c r="AB199" s="65"/>
      <c r="AC199" s="65"/>
      <c r="AD199" s="65"/>
      <c r="AE199" s="65"/>
      <c r="AF199" s="65"/>
      <c r="AG199" s="65"/>
      <c r="AH199" s="65"/>
      <c r="AI199" s="65"/>
      <c r="AJ199" s="65"/>
    </row>
    <row r="200" ht="15.0" customHeight="1">
      <c r="A200" s="64"/>
      <c r="B200" s="65"/>
      <c r="C200" s="65"/>
      <c r="D200" s="65"/>
      <c r="E200" s="64"/>
      <c r="F200" s="64"/>
      <c r="G200" s="64"/>
      <c r="H200" s="64"/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65"/>
      <c r="T200" s="65"/>
      <c r="U200" s="65"/>
      <c r="V200" s="65"/>
      <c r="W200" s="65"/>
      <c r="X200" s="65"/>
      <c r="Y200" s="65"/>
      <c r="Z200" s="65"/>
      <c r="AA200" s="65"/>
      <c r="AB200" s="65"/>
      <c r="AC200" s="65"/>
      <c r="AD200" s="65"/>
      <c r="AE200" s="65"/>
      <c r="AF200" s="65"/>
      <c r="AG200" s="65"/>
      <c r="AH200" s="65"/>
      <c r="AI200" s="65"/>
      <c r="AJ200" s="65"/>
    </row>
    <row r="201" ht="15.0" customHeight="1">
      <c r="A201" s="64"/>
      <c r="B201" s="65"/>
      <c r="C201" s="65"/>
      <c r="D201" s="65"/>
      <c r="E201" s="64"/>
      <c r="F201" s="64"/>
      <c r="G201" s="64"/>
      <c r="H201" s="64"/>
      <c r="I201" s="65"/>
      <c r="J201" s="65"/>
      <c r="K201" s="65"/>
      <c r="L201" s="65"/>
      <c r="M201" s="65"/>
      <c r="N201" s="65"/>
      <c r="O201" s="65"/>
      <c r="P201" s="65"/>
      <c r="Q201" s="65"/>
      <c r="R201" s="65"/>
      <c r="S201" s="65"/>
      <c r="T201" s="65"/>
      <c r="U201" s="65"/>
      <c r="V201" s="65"/>
      <c r="W201" s="65"/>
      <c r="X201" s="65"/>
      <c r="Y201" s="65"/>
      <c r="Z201" s="65"/>
      <c r="AA201" s="65"/>
      <c r="AB201" s="65"/>
      <c r="AC201" s="65"/>
      <c r="AD201" s="65"/>
      <c r="AE201" s="65"/>
      <c r="AF201" s="65"/>
      <c r="AG201" s="65"/>
      <c r="AH201" s="65"/>
      <c r="AI201" s="65"/>
      <c r="AJ201" s="65"/>
    </row>
    <row r="202" ht="15.0" customHeight="1">
      <c r="A202" s="64"/>
      <c r="B202" s="65"/>
      <c r="C202" s="65"/>
      <c r="D202" s="65"/>
      <c r="E202" s="64"/>
      <c r="F202" s="64"/>
      <c r="G202" s="64"/>
      <c r="H202" s="64"/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65"/>
      <c r="T202" s="65"/>
      <c r="U202" s="65"/>
      <c r="V202" s="65"/>
      <c r="W202" s="65"/>
      <c r="X202" s="65"/>
      <c r="Y202" s="65"/>
      <c r="Z202" s="65"/>
      <c r="AA202" s="65"/>
      <c r="AB202" s="65"/>
      <c r="AC202" s="65"/>
      <c r="AD202" s="65"/>
      <c r="AE202" s="65"/>
      <c r="AF202" s="65"/>
      <c r="AG202" s="65"/>
      <c r="AH202" s="65"/>
      <c r="AI202" s="65"/>
      <c r="AJ202" s="65"/>
    </row>
    <row r="203" ht="15.0" customHeight="1">
      <c r="A203" s="64"/>
      <c r="B203" s="65"/>
      <c r="C203" s="65"/>
      <c r="D203" s="65"/>
      <c r="E203" s="64"/>
      <c r="F203" s="64"/>
      <c r="G203" s="64"/>
      <c r="H203" s="64"/>
      <c r="I203" s="65"/>
      <c r="J203" s="65"/>
      <c r="K203" s="65"/>
      <c r="L203" s="65"/>
      <c r="M203" s="65"/>
      <c r="N203" s="65"/>
      <c r="O203" s="65"/>
      <c r="P203" s="65"/>
      <c r="Q203" s="65"/>
      <c r="R203" s="65"/>
      <c r="S203" s="65"/>
      <c r="T203" s="65"/>
      <c r="U203" s="65"/>
      <c r="V203" s="65"/>
      <c r="W203" s="65"/>
      <c r="X203" s="65"/>
      <c r="Y203" s="65"/>
      <c r="Z203" s="65"/>
      <c r="AA203" s="65"/>
      <c r="AB203" s="65"/>
      <c r="AC203" s="65"/>
      <c r="AD203" s="65"/>
      <c r="AE203" s="65"/>
      <c r="AF203" s="65"/>
      <c r="AG203" s="65"/>
      <c r="AH203" s="65"/>
      <c r="AI203" s="65"/>
      <c r="AJ203" s="65"/>
    </row>
    <row r="204" ht="15.0" customHeight="1">
      <c r="A204" s="64"/>
      <c r="B204" s="65"/>
      <c r="C204" s="65"/>
      <c r="D204" s="65"/>
      <c r="E204" s="64"/>
      <c r="F204" s="64"/>
      <c r="G204" s="64"/>
      <c r="H204" s="64"/>
      <c r="I204" s="65"/>
      <c r="J204" s="65"/>
      <c r="K204" s="65"/>
      <c r="L204" s="65"/>
      <c r="M204" s="65"/>
      <c r="N204" s="65"/>
      <c r="O204" s="65"/>
      <c r="P204" s="65"/>
      <c r="Q204" s="65"/>
      <c r="R204" s="65"/>
      <c r="S204" s="65"/>
      <c r="T204" s="65"/>
      <c r="U204" s="65"/>
      <c r="V204" s="65"/>
      <c r="W204" s="65"/>
      <c r="X204" s="65"/>
      <c r="Y204" s="65"/>
      <c r="Z204" s="65"/>
      <c r="AA204" s="65"/>
      <c r="AB204" s="65"/>
      <c r="AC204" s="65"/>
      <c r="AD204" s="65"/>
      <c r="AE204" s="65"/>
      <c r="AF204" s="65"/>
      <c r="AG204" s="65"/>
      <c r="AH204" s="65"/>
      <c r="AI204" s="65"/>
      <c r="AJ204" s="65"/>
    </row>
    <row r="205" ht="15.0" customHeight="1">
      <c r="A205" s="64"/>
      <c r="B205" s="65"/>
      <c r="C205" s="65"/>
      <c r="D205" s="65"/>
      <c r="E205" s="64"/>
      <c r="F205" s="64"/>
      <c r="G205" s="64"/>
      <c r="H205" s="64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65"/>
      <c r="U205" s="65"/>
      <c r="V205" s="65"/>
      <c r="W205" s="65"/>
      <c r="X205" s="65"/>
      <c r="Y205" s="65"/>
      <c r="Z205" s="65"/>
      <c r="AA205" s="65"/>
      <c r="AB205" s="65"/>
      <c r="AC205" s="65"/>
      <c r="AD205" s="65"/>
      <c r="AE205" s="65"/>
      <c r="AF205" s="65"/>
      <c r="AG205" s="65"/>
      <c r="AH205" s="65"/>
      <c r="AI205" s="65"/>
      <c r="AJ205" s="65"/>
    </row>
    <row r="206" ht="15.0" customHeight="1">
      <c r="A206" s="64"/>
      <c r="B206" s="65"/>
      <c r="C206" s="65"/>
      <c r="D206" s="65"/>
      <c r="E206" s="64"/>
      <c r="F206" s="64"/>
      <c r="G206" s="64"/>
      <c r="H206" s="64"/>
      <c r="I206" s="65"/>
      <c r="J206" s="65"/>
      <c r="K206" s="65"/>
      <c r="L206" s="65"/>
      <c r="M206" s="65"/>
      <c r="N206" s="65"/>
      <c r="O206" s="65"/>
      <c r="P206" s="65"/>
      <c r="Q206" s="65"/>
      <c r="R206" s="65"/>
      <c r="S206" s="65"/>
      <c r="T206" s="65"/>
      <c r="U206" s="65"/>
      <c r="V206" s="65"/>
      <c r="W206" s="65"/>
      <c r="X206" s="65"/>
      <c r="Y206" s="65"/>
      <c r="Z206" s="65"/>
      <c r="AA206" s="65"/>
      <c r="AB206" s="65"/>
      <c r="AC206" s="65"/>
      <c r="AD206" s="65"/>
      <c r="AE206" s="65"/>
      <c r="AF206" s="65"/>
      <c r="AG206" s="65"/>
      <c r="AH206" s="65"/>
      <c r="AI206" s="65"/>
      <c r="AJ206" s="65"/>
    </row>
    <row r="207" ht="15.0" customHeight="1">
      <c r="A207" s="64"/>
      <c r="B207" s="65"/>
      <c r="C207" s="65"/>
      <c r="D207" s="65"/>
      <c r="E207" s="64"/>
      <c r="F207" s="64"/>
      <c r="G207" s="64"/>
      <c r="H207" s="64"/>
      <c r="I207" s="65"/>
      <c r="J207" s="65"/>
      <c r="K207" s="65"/>
      <c r="L207" s="65"/>
      <c r="M207" s="65"/>
      <c r="N207" s="65"/>
      <c r="O207" s="65"/>
      <c r="P207" s="65"/>
      <c r="Q207" s="65"/>
      <c r="R207" s="65"/>
      <c r="S207" s="65"/>
      <c r="T207" s="65"/>
      <c r="U207" s="65"/>
      <c r="V207" s="65"/>
      <c r="W207" s="65"/>
      <c r="X207" s="65"/>
      <c r="Y207" s="65"/>
      <c r="Z207" s="65"/>
      <c r="AA207" s="65"/>
      <c r="AB207" s="65"/>
      <c r="AC207" s="65"/>
      <c r="AD207" s="65"/>
      <c r="AE207" s="65"/>
      <c r="AF207" s="65"/>
      <c r="AG207" s="65"/>
      <c r="AH207" s="65"/>
      <c r="AI207" s="65"/>
      <c r="AJ207" s="65"/>
    </row>
    <row r="208" ht="15.0" customHeight="1">
      <c r="A208" s="64"/>
      <c r="B208" s="65"/>
      <c r="C208" s="65"/>
      <c r="D208" s="65"/>
      <c r="E208" s="64"/>
      <c r="F208" s="64"/>
      <c r="G208" s="64"/>
      <c r="H208" s="64"/>
      <c r="I208" s="65"/>
      <c r="J208" s="65"/>
      <c r="K208" s="65"/>
      <c r="L208" s="65"/>
      <c r="M208" s="65"/>
      <c r="N208" s="65"/>
      <c r="O208" s="65"/>
      <c r="P208" s="65"/>
      <c r="Q208" s="65"/>
      <c r="R208" s="65"/>
      <c r="S208" s="65"/>
      <c r="T208" s="65"/>
      <c r="U208" s="65"/>
      <c r="V208" s="65"/>
      <c r="W208" s="65"/>
      <c r="X208" s="65"/>
      <c r="Y208" s="65"/>
      <c r="Z208" s="65"/>
      <c r="AA208" s="65"/>
      <c r="AB208" s="65"/>
      <c r="AC208" s="65"/>
      <c r="AD208" s="65"/>
      <c r="AE208" s="65"/>
      <c r="AF208" s="65"/>
      <c r="AG208" s="65"/>
      <c r="AH208" s="65"/>
      <c r="AI208" s="65"/>
      <c r="AJ208" s="65"/>
    </row>
    <row r="209" ht="15.0" customHeight="1">
      <c r="A209" s="64"/>
      <c r="B209" s="65"/>
      <c r="C209" s="65"/>
      <c r="D209" s="65"/>
      <c r="E209" s="64"/>
      <c r="F209" s="64"/>
      <c r="G209" s="64"/>
      <c r="H209" s="64"/>
      <c r="I209" s="65"/>
      <c r="J209" s="65"/>
      <c r="K209" s="65"/>
      <c r="L209" s="65"/>
      <c r="M209" s="65"/>
      <c r="N209" s="65"/>
      <c r="O209" s="65"/>
      <c r="P209" s="65"/>
      <c r="Q209" s="65"/>
      <c r="R209" s="65"/>
      <c r="S209" s="65"/>
      <c r="T209" s="65"/>
      <c r="U209" s="65"/>
      <c r="V209" s="65"/>
      <c r="W209" s="65"/>
      <c r="X209" s="65"/>
      <c r="Y209" s="65"/>
      <c r="Z209" s="65"/>
      <c r="AA209" s="65"/>
      <c r="AB209" s="65"/>
      <c r="AC209" s="65"/>
      <c r="AD209" s="65"/>
      <c r="AE209" s="65"/>
      <c r="AF209" s="65"/>
      <c r="AG209" s="65"/>
      <c r="AH209" s="65"/>
      <c r="AI209" s="65"/>
      <c r="AJ209" s="65"/>
    </row>
    <row r="210" ht="15.0" customHeight="1">
      <c r="A210" s="64"/>
      <c r="B210" s="65"/>
      <c r="C210" s="65"/>
      <c r="D210" s="65"/>
      <c r="E210" s="64"/>
      <c r="F210" s="64"/>
      <c r="G210" s="64"/>
      <c r="H210" s="64"/>
      <c r="I210" s="65"/>
      <c r="J210" s="65"/>
      <c r="K210" s="65"/>
      <c r="L210" s="65"/>
      <c r="M210" s="65"/>
      <c r="N210" s="65"/>
      <c r="O210" s="65"/>
      <c r="P210" s="65"/>
      <c r="Q210" s="65"/>
      <c r="R210" s="65"/>
      <c r="S210" s="65"/>
      <c r="T210" s="65"/>
      <c r="U210" s="65"/>
      <c r="V210" s="65"/>
      <c r="W210" s="65"/>
      <c r="X210" s="65"/>
      <c r="Y210" s="65"/>
      <c r="Z210" s="65"/>
      <c r="AA210" s="65"/>
      <c r="AB210" s="65"/>
      <c r="AC210" s="65"/>
      <c r="AD210" s="65"/>
      <c r="AE210" s="65"/>
      <c r="AF210" s="65"/>
      <c r="AG210" s="65"/>
      <c r="AH210" s="65"/>
      <c r="AI210" s="65"/>
      <c r="AJ210" s="65"/>
    </row>
    <row r="211" ht="15.0" customHeight="1">
      <c r="A211" s="64"/>
      <c r="B211" s="65"/>
      <c r="C211" s="65"/>
      <c r="D211" s="65"/>
      <c r="E211" s="64"/>
      <c r="F211" s="64"/>
      <c r="G211" s="64"/>
      <c r="H211" s="64"/>
      <c r="I211" s="65"/>
      <c r="J211" s="65"/>
      <c r="K211" s="65"/>
      <c r="L211" s="65"/>
      <c r="M211" s="65"/>
      <c r="N211" s="65"/>
      <c r="O211" s="65"/>
      <c r="P211" s="65"/>
      <c r="Q211" s="65"/>
      <c r="R211" s="65"/>
      <c r="S211" s="65"/>
      <c r="T211" s="65"/>
      <c r="U211" s="65"/>
      <c r="V211" s="65"/>
      <c r="W211" s="65"/>
      <c r="X211" s="65"/>
      <c r="Y211" s="65"/>
      <c r="Z211" s="65"/>
      <c r="AA211" s="65"/>
      <c r="AB211" s="65"/>
      <c r="AC211" s="65"/>
      <c r="AD211" s="65"/>
      <c r="AE211" s="65"/>
      <c r="AF211" s="65"/>
      <c r="AG211" s="65"/>
      <c r="AH211" s="65"/>
      <c r="AI211" s="65"/>
      <c r="AJ211" s="65"/>
    </row>
    <row r="212" ht="15.0" customHeight="1">
      <c r="A212" s="64"/>
      <c r="B212" s="65"/>
      <c r="C212" s="65"/>
      <c r="D212" s="65"/>
      <c r="E212" s="64"/>
      <c r="F212" s="64"/>
      <c r="G212" s="64"/>
      <c r="H212" s="64"/>
      <c r="I212" s="65"/>
      <c r="J212" s="65"/>
      <c r="K212" s="65"/>
      <c r="L212" s="65"/>
      <c r="M212" s="65"/>
      <c r="N212" s="65"/>
      <c r="O212" s="65"/>
      <c r="P212" s="65"/>
      <c r="Q212" s="65"/>
      <c r="R212" s="65"/>
      <c r="S212" s="65"/>
      <c r="T212" s="65"/>
      <c r="U212" s="65"/>
      <c r="V212" s="65"/>
      <c r="W212" s="65"/>
      <c r="X212" s="65"/>
      <c r="Y212" s="65"/>
      <c r="Z212" s="65"/>
      <c r="AA212" s="65"/>
      <c r="AB212" s="65"/>
      <c r="AC212" s="65"/>
      <c r="AD212" s="65"/>
      <c r="AE212" s="65"/>
      <c r="AF212" s="65"/>
      <c r="AG212" s="65"/>
      <c r="AH212" s="65"/>
      <c r="AI212" s="65"/>
      <c r="AJ212" s="65"/>
    </row>
    <row r="213" ht="15.0" customHeight="1">
      <c r="A213" s="64"/>
      <c r="B213" s="65"/>
      <c r="C213" s="65"/>
      <c r="D213" s="65"/>
      <c r="E213" s="64"/>
      <c r="F213" s="64"/>
      <c r="G213" s="64"/>
      <c r="H213" s="64"/>
      <c r="I213" s="65"/>
      <c r="J213" s="65"/>
      <c r="K213" s="65"/>
      <c r="L213" s="65"/>
      <c r="M213" s="65"/>
      <c r="N213" s="65"/>
      <c r="O213" s="65"/>
      <c r="P213" s="65"/>
      <c r="Q213" s="65"/>
      <c r="R213" s="65"/>
      <c r="S213" s="65"/>
      <c r="T213" s="65"/>
      <c r="U213" s="65"/>
      <c r="V213" s="65"/>
      <c r="W213" s="65"/>
      <c r="X213" s="65"/>
      <c r="Y213" s="65"/>
      <c r="Z213" s="65"/>
      <c r="AA213" s="65"/>
      <c r="AB213" s="65"/>
      <c r="AC213" s="65"/>
      <c r="AD213" s="65"/>
      <c r="AE213" s="65"/>
      <c r="AF213" s="65"/>
      <c r="AG213" s="65"/>
      <c r="AH213" s="65"/>
      <c r="AI213" s="65"/>
      <c r="AJ213" s="65"/>
    </row>
    <row r="214" ht="15.0" customHeight="1">
      <c r="A214" s="64"/>
      <c r="B214" s="65"/>
      <c r="C214" s="65"/>
      <c r="D214" s="65"/>
      <c r="E214" s="64"/>
      <c r="F214" s="64"/>
      <c r="G214" s="64"/>
      <c r="H214" s="64"/>
      <c r="I214" s="65"/>
      <c r="J214" s="65"/>
      <c r="K214" s="65"/>
      <c r="L214" s="65"/>
      <c r="M214" s="65"/>
      <c r="N214" s="65"/>
      <c r="O214" s="65"/>
      <c r="P214" s="65"/>
      <c r="Q214" s="65"/>
      <c r="R214" s="65"/>
      <c r="S214" s="65"/>
      <c r="T214" s="65"/>
      <c r="U214" s="65"/>
      <c r="V214" s="65"/>
      <c r="W214" s="65"/>
      <c r="X214" s="65"/>
      <c r="Y214" s="65"/>
      <c r="Z214" s="65"/>
      <c r="AA214" s="65"/>
      <c r="AB214" s="65"/>
      <c r="AC214" s="65"/>
      <c r="AD214" s="65"/>
      <c r="AE214" s="65"/>
      <c r="AF214" s="65"/>
      <c r="AG214" s="65"/>
      <c r="AH214" s="65"/>
      <c r="AI214" s="65"/>
      <c r="AJ214" s="65"/>
    </row>
    <row r="215" ht="15.0" customHeight="1">
      <c r="A215" s="64"/>
      <c r="B215" s="65"/>
      <c r="C215" s="65"/>
      <c r="D215" s="65"/>
      <c r="E215" s="64"/>
      <c r="F215" s="64"/>
      <c r="G215" s="64"/>
      <c r="H215" s="64"/>
      <c r="I215" s="65"/>
      <c r="J215" s="65"/>
      <c r="K215" s="65"/>
      <c r="L215" s="65"/>
      <c r="M215" s="65"/>
      <c r="N215" s="65"/>
      <c r="O215" s="65"/>
      <c r="P215" s="65"/>
      <c r="Q215" s="65"/>
      <c r="R215" s="65"/>
      <c r="S215" s="65"/>
      <c r="T215" s="65"/>
      <c r="U215" s="65"/>
      <c r="V215" s="65"/>
      <c r="W215" s="65"/>
      <c r="X215" s="65"/>
      <c r="Y215" s="65"/>
      <c r="Z215" s="65"/>
      <c r="AA215" s="65"/>
      <c r="AB215" s="65"/>
      <c r="AC215" s="65"/>
      <c r="AD215" s="65"/>
      <c r="AE215" s="65"/>
      <c r="AF215" s="65"/>
      <c r="AG215" s="65"/>
      <c r="AH215" s="65"/>
      <c r="AI215" s="65"/>
      <c r="AJ215" s="65"/>
    </row>
    <row r="216" ht="15.0" customHeight="1">
      <c r="A216" s="64"/>
      <c r="B216" s="65"/>
      <c r="C216" s="65"/>
      <c r="D216" s="65"/>
      <c r="E216" s="64"/>
      <c r="F216" s="64"/>
      <c r="G216" s="64"/>
      <c r="H216" s="64"/>
      <c r="I216" s="65"/>
      <c r="J216" s="65"/>
      <c r="K216" s="65"/>
      <c r="L216" s="65"/>
      <c r="M216" s="65"/>
      <c r="N216" s="65"/>
      <c r="O216" s="65"/>
      <c r="P216" s="65"/>
      <c r="Q216" s="65"/>
      <c r="R216" s="65"/>
      <c r="S216" s="65"/>
      <c r="T216" s="65"/>
      <c r="U216" s="65"/>
      <c r="V216" s="65"/>
      <c r="W216" s="65"/>
      <c r="X216" s="65"/>
      <c r="Y216" s="65"/>
      <c r="Z216" s="65"/>
      <c r="AA216" s="65"/>
      <c r="AB216" s="65"/>
      <c r="AC216" s="65"/>
      <c r="AD216" s="65"/>
      <c r="AE216" s="65"/>
      <c r="AF216" s="65"/>
      <c r="AG216" s="65"/>
      <c r="AH216" s="65"/>
      <c r="AI216" s="65"/>
      <c r="AJ216" s="65"/>
    </row>
    <row r="217" ht="15.0" customHeight="1">
      <c r="A217" s="64"/>
      <c r="B217" s="65"/>
      <c r="C217" s="65"/>
      <c r="D217" s="65"/>
      <c r="E217" s="64"/>
      <c r="F217" s="64"/>
      <c r="G217" s="64"/>
      <c r="H217" s="64"/>
      <c r="I217" s="65"/>
      <c r="J217" s="65"/>
      <c r="K217" s="65"/>
      <c r="L217" s="65"/>
      <c r="M217" s="65"/>
      <c r="N217" s="65"/>
      <c r="O217" s="65"/>
      <c r="P217" s="65"/>
      <c r="Q217" s="65"/>
      <c r="R217" s="65"/>
      <c r="S217" s="65"/>
      <c r="T217" s="65"/>
      <c r="U217" s="65"/>
      <c r="V217" s="65"/>
      <c r="W217" s="65"/>
      <c r="X217" s="65"/>
      <c r="Y217" s="65"/>
      <c r="Z217" s="65"/>
      <c r="AA217" s="65"/>
      <c r="AB217" s="65"/>
      <c r="AC217" s="65"/>
      <c r="AD217" s="65"/>
      <c r="AE217" s="65"/>
      <c r="AF217" s="65"/>
      <c r="AG217" s="65"/>
      <c r="AH217" s="65"/>
      <c r="AI217" s="65"/>
      <c r="AJ217" s="65"/>
    </row>
    <row r="218" ht="15.0" customHeight="1">
      <c r="A218" s="64"/>
      <c r="B218" s="65"/>
      <c r="C218" s="65"/>
      <c r="D218" s="65"/>
      <c r="E218" s="64"/>
      <c r="F218" s="64"/>
      <c r="G218" s="64"/>
      <c r="H218" s="64"/>
      <c r="I218" s="65"/>
      <c r="J218" s="65"/>
      <c r="K218" s="65"/>
      <c r="L218" s="65"/>
      <c r="M218" s="65"/>
      <c r="N218" s="65"/>
      <c r="O218" s="65"/>
      <c r="P218" s="65"/>
      <c r="Q218" s="65"/>
      <c r="R218" s="65"/>
      <c r="S218" s="65"/>
      <c r="T218" s="65"/>
      <c r="U218" s="65"/>
      <c r="V218" s="65"/>
      <c r="W218" s="65"/>
      <c r="X218" s="65"/>
      <c r="Y218" s="65"/>
      <c r="Z218" s="65"/>
      <c r="AA218" s="65"/>
      <c r="AB218" s="65"/>
      <c r="AC218" s="65"/>
      <c r="AD218" s="65"/>
      <c r="AE218" s="65"/>
      <c r="AF218" s="65"/>
      <c r="AG218" s="65"/>
      <c r="AH218" s="65"/>
      <c r="AI218" s="65"/>
      <c r="AJ218" s="65"/>
    </row>
    <row r="219" ht="15.0" customHeight="1">
      <c r="A219" s="64"/>
      <c r="B219" s="65"/>
      <c r="C219" s="65"/>
      <c r="D219" s="65"/>
      <c r="E219" s="64"/>
      <c r="F219" s="64"/>
      <c r="G219" s="64"/>
      <c r="H219" s="64"/>
      <c r="I219" s="65"/>
      <c r="J219" s="65"/>
      <c r="K219" s="65"/>
      <c r="L219" s="65"/>
      <c r="M219" s="65"/>
      <c r="N219" s="65"/>
      <c r="O219" s="65"/>
      <c r="P219" s="65"/>
      <c r="Q219" s="65"/>
      <c r="R219" s="65"/>
      <c r="S219" s="65"/>
      <c r="T219" s="65"/>
      <c r="U219" s="65"/>
      <c r="V219" s="65"/>
      <c r="W219" s="65"/>
      <c r="X219" s="65"/>
      <c r="Y219" s="65"/>
      <c r="Z219" s="65"/>
      <c r="AA219" s="65"/>
      <c r="AB219" s="65"/>
      <c r="AC219" s="65"/>
      <c r="AD219" s="65"/>
      <c r="AE219" s="65"/>
      <c r="AF219" s="65"/>
      <c r="AG219" s="65"/>
      <c r="AH219" s="65"/>
      <c r="AI219" s="65"/>
      <c r="AJ219" s="65"/>
    </row>
    <row r="220" ht="15.0" customHeight="1">
      <c r="A220" s="64"/>
      <c r="B220" s="65"/>
      <c r="C220" s="65"/>
      <c r="D220" s="65"/>
      <c r="E220" s="64"/>
      <c r="F220" s="64"/>
      <c r="G220" s="64"/>
      <c r="H220" s="64"/>
      <c r="I220" s="65"/>
      <c r="J220" s="65"/>
      <c r="K220" s="65"/>
      <c r="L220" s="65"/>
      <c r="M220" s="65"/>
      <c r="N220" s="65"/>
      <c r="O220" s="65"/>
      <c r="P220" s="65"/>
      <c r="Q220" s="65"/>
      <c r="R220" s="65"/>
      <c r="S220" s="65"/>
      <c r="T220" s="65"/>
      <c r="U220" s="65"/>
      <c r="V220" s="65"/>
      <c r="W220" s="65"/>
      <c r="X220" s="65"/>
      <c r="Y220" s="65"/>
      <c r="Z220" s="65"/>
      <c r="AA220" s="65"/>
      <c r="AB220" s="65"/>
      <c r="AC220" s="65"/>
      <c r="AD220" s="65"/>
      <c r="AE220" s="65"/>
      <c r="AF220" s="65"/>
      <c r="AG220" s="65"/>
      <c r="AH220" s="65"/>
      <c r="AI220" s="65"/>
      <c r="AJ220" s="65"/>
    </row>
    <row r="221" ht="15.0" customHeight="1">
      <c r="A221" s="64"/>
      <c r="B221" s="65"/>
      <c r="C221" s="65"/>
      <c r="D221" s="65"/>
      <c r="E221" s="64"/>
      <c r="F221" s="64"/>
      <c r="G221" s="64"/>
      <c r="H221" s="64"/>
      <c r="I221" s="65"/>
      <c r="J221" s="65"/>
      <c r="K221" s="65"/>
      <c r="L221" s="65"/>
      <c r="M221" s="65"/>
      <c r="N221" s="65"/>
      <c r="O221" s="65"/>
      <c r="P221" s="65"/>
      <c r="Q221" s="65"/>
      <c r="R221" s="65"/>
      <c r="S221" s="65"/>
      <c r="T221" s="65"/>
      <c r="U221" s="65"/>
      <c r="V221" s="65"/>
      <c r="W221" s="65"/>
      <c r="X221" s="65"/>
      <c r="Y221" s="65"/>
      <c r="Z221" s="65"/>
      <c r="AA221" s="65"/>
      <c r="AB221" s="65"/>
      <c r="AC221" s="65"/>
      <c r="AD221" s="65"/>
      <c r="AE221" s="65"/>
      <c r="AF221" s="65"/>
      <c r="AG221" s="65"/>
      <c r="AH221" s="65"/>
      <c r="AI221" s="65"/>
      <c r="AJ221" s="65"/>
    </row>
    <row r="222" ht="15.0" customHeight="1">
      <c r="A222" s="64"/>
      <c r="B222" s="65"/>
      <c r="C222" s="65"/>
      <c r="D222" s="65"/>
      <c r="E222" s="64"/>
      <c r="F222" s="64"/>
      <c r="G222" s="64"/>
      <c r="H222" s="64"/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65"/>
      <c r="T222" s="65"/>
      <c r="U222" s="65"/>
      <c r="V222" s="65"/>
      <c r="W222" s="65"/>
      <c r="X222" s="65"/>
      <c r="Y222" s="65"/>
      <c r="Z222" s="65"/>
      <c r="AA222" s="65"/>
      <c r="AB222" s="65"/>
      <c r="AC222" s="65"/>
      <c r="AD222" s="65"/>
      <c r="AE222" s="65"/>
      <c r="AF222" s="65"/>
      <c r="AG222" s="65"/>
      <c r="AH222" s="65"/>
      <c r="AI222" s="65"/>
      <c r="AJ222" s="65"/>
    </row>
    <row r="223" ht="15.0" customHeight="1">
      <c r="A223" s="64"/>
      <c r="B223" s="65"/>
      <c r="C223" s="65"/>
      <c r="D223" s="65"/>
      <c r="E223" s="64"/>
      <c r="F223" s="64"/>
      <c r="G223" s="64"/>
      <c r="H223" s="64"/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65"/>
      <c r="T223" s="65"/>
      <c r="U223" s="65"/>
      <c r="V223" s="65"/>
      <c r="W223" s="65"/>
      <c r="X223" s="65"/>
      <c r="Y223" s="65"/>
      <c r="Z223" s="65"/>
      <c r="AA223" s="65"/>
      <c r="AB223" s="65"/>
      <c r="AC223" s="65"/>
      <c r="AD223" s="65"/>
      <c r="AE223" s="65"/>
      <c r="AF223" s="65"/>
      <c r="AG223" s="65"/>
      <c r="AH223" s="65"/>
      <c r="AI223" s="65"/>
      <c r="AJ223" s="65"/>
    </row>
    <row r="224" ht="15.0" customHeight="1">
      <c r="A224" s="64"/>
      <c r="B224" s="65"/>
      <c r="C224" s="65"/>
      <c r="D224" s="65"/>
      <c r="E224" s="64"/>
      <c r="F224" s="64"/>
      <c r="G224" s="64"/>
      <c r="H224" s="64"/>
      <c r="I224" s="65"/>
      <c r="J224" s="65"/>
      <c r="K224" s="65"/>
      <c r="L224" s="65"/>
      <c r="M224" s="65"/>
      <c r="N224" s="65"/>
      <c r="O224" s="65"/>
      <c r="P224" s="65"/>
      <c r="Q224" s="65"/>
      <c r="R224" s="65"/>
      <c r="S224" s="65"/>
      <c r="T224" s="65"/>
      <c r="U224" s="65"/>
      <c r="V224" s="65"/>
      <c r="W224" s="65"/>
      <c r="X224" s="65"/>
      <c r="Y224" s="65"/>
      <c r="Z224" s="65"/>
      <c r="AA224" s="65"/>
      <c r="AB224" s="65"/>
      <c r="AC224" s="65"/>
      <c r="AD224" s="65"/>
      <c r="AE224" s="65"/>
      <c r="AF224" s="65"/>
      <c r="AG224" s="65"/>
      <c r="AH224" s="65"/>
      <c r="AI224" s="65"/>
      <c r="AJ224" s="65"/>
    </row>
    <row r="225" ht="15.0" customHeight="1">
      <c r="A225" s="64"/>
      <c r="B225" s="65"/>
      <c r="C225" s="65"/>
      <c r="D225" s="65"/>
      <c r="E225" s="64"/>
      <c r="F225" s="64"/>
      <c r="G225" s="64"/>
      <c r="H225" s="64"/>
      <c r="I225" s="65"/>
      <c r="J225" s="65"/>
      <c r="K225" s="65"/>
      <c r="L225" s="65"/>
      <c r="M225" s="65"/>
      <c r="N225" s="65"/>
      <c r="O225" s="65"/>
      <c r="P225" s="65"/>
      <c r="Q225" s="65"/>
      <c r="R225" s="65"/>
      <c r="S225" s="65"/>
      <c r="T225" s="65"/>
      <c r="U225" s="65"/>
      <c r="V225" s="65"/>
      <c r="W225" s="65"/>
      <c r="X225" s="65"/>
      <c r="Y225" s="65"/>
      <c r="Z225" s="65"/>
      <c r="AA225" s="65"/>
      <c r="AB225" s="65"/>
      <c r="AC225" s="65"/>
      <c r="AD225" s="65"/>
      <c r="AE225" s="65"/>
      <c r="AF225" s="65"/>
      <c r="AG225" s="65"/>
      <c r="AH225" s="65"/>
      <c r="AI225" s="65"/>
      <c r="AJ225" s="65"/>
    </row>
    <row r="226" ht="15.0" customHeight="1">
      <c r="A226" s="64"/>
      <c r="B226" s="65"/>
      <c r="C226" s="65"/>
      <c r="D226" s="65"/>
      <c r="E226" s="64"/>
      <c r="F226" s="64"/>
      <c r="G226" s="64"/>
      <c r="H226" s="64"/>
      <c r="I226" s="65"/>
      <c r="J226" s="65"/>
      <c r="K226" s="65"/>
      <c r="L226" s="65"/>
      <c r="M226" s="65"/>
      <c r="N226" s="65"/>
      <c r="O226" s="65"/>
      <c r="P226" s="65"/>
      <c r="Q226" s="65"/>
      <c r="R226" s="65"/>
      <c r="S226" s="65"/>
      <c r="T226" s="65"/>
      <c r="U226" s="65"/>
      <c r="V226" s="65"/>
      <c r="W226" s="65"/>
      <c r="X226" s="65"/>
      <c r="Y226" s="65"/>
      <c r="Z226" s="65"/>
      <c r="AA226" s="65"/>
      <c r="AB226" s="65"/>
      <c r="AC226" s="65"/>
      <c r="AD226" s="65"/>
      <c r="AE226" s="65"/>
      <c r="AF226" s="65"/>
      <c r="AG226" s="65"/>
      <c r="AH226" s="65"/>
      <c r="AI226" s="65"/>
      <c r="AJ226" s="65"/>
    </row>
    <row r="227" ht="15.0" customHeight="1">
      <c r="A227" s="64"/>
      <c r="B227" s="65"/>
      <c r="C227" s="65"/>
      <c r="D227" s="65"/>
      <c r="E227" s="64"/>
      <c r="F227" s="64"/>
      <c r="G227" s="64"/>
      <c r="H227" s="64"/>
      <c r="I227" s="65"/>
      <c r="J227" s="65"/>
      <c r="K227" s="65"/>
      <c r="L227" s="65"/>
      <c r="M227" s="65"/>
      <c r="N227" s="65"/>
      <c r="O227" s="65"/>
      <c r="P227" s="65"/>
      <c r="Q227" s="65"/>
      <c r="R227" s="65"/>
      <c r="S227" s="65"/>
      <c r="T227" s="65"/>
      <c r="U227" s="65"/>
      <c r="V227" s="65"/>
      <c r="W227" s="65"/>
      <c r="X227" s="65"/>
      <c r="Y227" s="65"/>
      <c r="Z227" s="65"/>
      <c r="AA227" s="65"/>
      <c r="AB227" s="65"/>
      <c r="AC227" s="65"/>
      <c r="AD227" s="65"/>
      <c r="AE227" s="65"/>
      <c r="AF227" s="65"/>
      <c r="AG227" s="65"/>
      <c r="AH227" s="65"/>
      <c r="AI227" s="65"/>
      <c r="AJ227" s="65"/>
    </row>
    <row r="228" ht="15.0" customHeight="1">
      <c r="A228" s="64"/>
      <c r="B228" s="65"/>
      <c r="C228" s="65"/>
      <c r="D228" s="65"/>
      <c r="E228" s="64"/>
      <c r="F228" s="64"/>
      <c r="G228" s="64"/>
      <c r="H228" s="64"/>
      <c r="I228" s="65"/>
      <c r="J228" s="65"/>
      <c r="K228" s="65"/>
      <c r="L228" s="65"/>
      <c r="M228" s="65"/>
      <c r="N228" s="65"/>
      <c r="O228" s="65"/>
      <c r="P228" s="65"/>
      <c r="Q228" s="65"/>
      <c r="R228" s="65"/>
      <c r="S228" s="65"/>
      <c r="T228" s="65"/>
      <c r="U228" s="65"/>
      <c r="V228" s="65"/>
      <c r="W228" s="65"/>
      <c r="X228" s="65"/>
      <c r="Y228" s="65"/>
      <c r="Z228" s="65"/>
      <c r="AA228" s="65"/>
      <c r="AB228" s="65"/>
      <c r="AC228" s="65"/>
      <c r="AD228" s="65"/>
      <c r="AE228" s="65"/>
      <c r="AF228" s="65"/>
      <c r="AG228" s="65"/>
      <c r="AH228" s="65"/>
      <c r="AI228" s="65"/>
      <c r="AJ228" s="65"/>
    </row>
    <row r="229" ht="15.0" customHeight="1">
      <c r="A229" s="64"/>
      <c r="B229" s="65"/>
      <c r="C229" s="65"/>
      <c r="D229" s="65"/>
      <c r="E229" s="64"/>
      <c r="F229" s="64"/>
      <c r="G229" s="64"/>
      <c r="H229" s="64"/>
      <c r="I229" s="65"/>
      <c r="J229" s="65"/>
      <c r="K229" s="65"/>
      <c r="L229" s="65"/>
      <c r="M229" s="65"/>
      <c r="N229" s="65"/>
      <c r="O229" s="65"/>
      <c r="P229" s="65"/>
      <c r="Q229" s="65"/>
      <c r="R229" s="65"/>
      <c r="S229" s="65"/>
      <c r="T229" s="65"/>
      <c r="U229" s="65"/>
      <c r="V229" s="65"/>
      <c r="W229" s="65"/>
      <c r="X229" s="65"/>
      <c r="Y229" s="65"/>
      <c r="Z229" s="65"/>
      <c r="AA229" s="65"/>
      <c r="AB229" s="65"/>
      <c r="AC229" s="65"/>
      <c r="AD229" s="65"/>
      <c r="AE229" s="65"/>
      <c r="AF229" s="65"/>
      <c r="AG229" s="65"/>
      <c r="AH229" s="65"/>
      <c r="AI229" s="65"/>
      <c r="AJ229" s="65"/>
    </row>
    <row r="230" ht="15.0" customHeight="1">
      <c r="A230" s="64"/>
      <c r="B230" s="65"/>
      <c r="C230" s="65"/>
      <c r="D230" s="65"/>
      <c r="E230" s="64"/>
      <c r="F230" s="64"/>
      <c r="G230" s="64"/>
      <c r="H230" s="64"/>
      <c r="I230" s="65"/>
      <c r="J230" s="65"/>
      <c r="K230" s="65"/>
      <c r="L230" s="65"/>
      <c r="M230" s="65"/>
      <c r="N230" s="65"/>
      <c r="O230" s="65"/>
      <c r="P230" s="65"/>
      <c r="Q230" s="65"/>
      <c r="R230" s="65"/>
      <c r="S230" s="65"/>
      <c r="T230" s="65"/>
      <c r="U230" s="65"/>
      <c r="V230" s="65"/>
      <c r="W230" s="65"/>
      <c r="X230" s="65"/>
      <c r="Y230" s="65"/>
      <c r="Z230" s="65"/>
      <c r="AA230" s="65"/>
      <c r="AB230" s="65"/>
      <c r="AC230" s="65"/>
      <c r="AD230" s="65"/>
      <c r="AE230" s="65"/>
      <c r="AF230" s="65"/>
      <c r="AG230" s="65"/>
      <c r="AH230" s="65"/>
      <c r="AI230" s="65"/>
      <c r="AJ230" s="65"/>
    </row>
    <row r="231" ht="15.0" customHeight="1">
      <c r="A231" s="64"/>
      <c r="B231" s="65"/>
      <c r="C231" s="65"/>
      <c r="D231" s="65"/>
      <c r="E231" s="64"/>
      <c r="F231" s="64"/>
      <c r="G231" s="64"/>
      <c r="H231" s="64"/>
      <c r="I231" s="65"/>
      <c r="J231" s="65"/>
      <c r="K231" s="65"/>
      <c r="L231" s="65"/>
      <c r="M231" s="65"/>
      <c r="N231" s="65"/>
      <c r="O231" s="65"/>
      <c r="P231" s="65"/>
      <c r="Q231" s="65"/>
      <c r="R231" s="65"/>
      <c r="S231" s="65"/>
      <c r="T231" s="65"/>
      <c r="U231" s="65"/>
      <c r="V231" s="65"/>
      <c r="W231" s="65"/>
      <c r="X231" s="65"/>
      <c r="Y231" s="65"/>
      <c r="Z231" s="65"/>
      <c r="AA231" s="65"/>
      <c r="AB231" s="65"/>
      <c r="AC231" s="65"/>
      <c r="AD231" s="65"/>
      <c r="AE231" s="65"/>
      <c r="AF231" s="65"/>
      <c r="AG231" s="65"/>
      <c r="AH231" s="65"/>
      <c r="AI231" s="65"/>
      <c r="AJ231" s="65"/>
    </row>
    <row r="232" ht="15.0" customHeight="1">
      <c r="A232" s="64"/>
      <c r="B232" s="65"/>
      <c r="C232" s="65"/>
      <c r="D232" s="65"/>
      <c r="E232" s="64"/>
      <c r="F232" s="64"/>
      <c r="G232" s="64"/>
      <c r="H232" s="64"/>
      <c r="I232" s="65"/>
      <c r="J232" s="65"/>
      <c r="K232" s="65"/>
      <c r="L232" s="65"/>
      <c r="M232" s="65"/>
      <c r="N232" s="65"/>
      <c r="O232" s="65"/>
      <c r="P232" s="65"/>
      <c r="Q232" s="65"/>
      <c r="R232" s="65"/>
      <c r="S232" s="65"/>
      <c r="T232" s="65"/>
      <c r="U232" s="65"/>
      <c r="V232" s="65"/>
      <c r="W232" s="65"/>
      <c r="X232" s="65"/>
      <c r="Y232" s="65"/>
      <c r="Z232" s="65"/>
      <c r="AA232" s="65"/>
      <c r="AB232" s="65"/>
      <c r="AC232" s="65"/>
      <c r="AD232" s="65"/>
      <c r="AE232" s="65"/>
      <c r="AF232" s="65"/>
      <c r="AG232" s="65"/>
      <c r="AH232" s="65"/>
      <c r="AI232" s="65"/>
      <c r="AJ232" s="65"/>
    </row>
    <row r="233" ht="15.0" customHeight="1">
      <c r="A233" s="64"/>
      <c r="B233" s="65"/>
      <c r="C233" s="65"/>
      <c r="D233" s="65"/>
      <c r="E233" s="64"/>
      <c r="F233" s="64"/>
      <c r="G233" s="64"/>
      <c r="H233" s="64"/>
      <c r="I233" s="65"/>
      <c r="J233" s="65"/>
      <c r="K233" s="65"/>
      <c r="L233" s="65"/>
      <c r="M233" s="65"/>
      <c r="N233" s="65"/>
      <c r="O233" s="65"/>
      <c r="P233" s="65"/>
      <c r="Q233" s="65"/>
      <c r="R233" s="65"/>
      <c r="S233" s="65"/>
      <c r="T233" s="65"/>
      <c r="U233" s="65"/>
      <c r="V233" s="65"/>
      <c r="W233" s="65"/>
      <c r="X233" s="65"/>
      <c r="Y233" s="65"/>
      <c r="Z233" s="65"/>
      <c r="AA233" s="65"/>
      <c r="AB233" s="65"/>
      <c r="AC233" s="65"/>
      <c r="AD233" s="65"/>
      <c r="AE233" s="65"/>
      <c r="AF233" s="65"/>
      <c r="AG233" s="65"/>
      <c r="AH233" s="65"/>
      <c r="AI233" s="65"/>
      <c r="AJ233" s="65"/>
    </row>
    <row r="234" ht="15.0" customHeight="1">
      <c r="A234" s="64"/>
      <c r="B234" s="65"/>
      <c r="C234" s="65"/>
      <c r="D234" s="65"/>
      <c r="E234" s="64"/>
      <c r="F234" s="64"/>
      <c r="G234" s="64"/>
      <c r="H234" s="64"/>
      <c r="I234" s="65"/>
      <c r="J234" s="65"/>
      <c r="K234" s="65"/>
      <c r="L234" s="65"/>
      <c r="M234" s="65"/>
      <c r="N234" s="65"/>
      <c r="O234" s="65"/>
      <c r="P234" s="65"/>
      <c r="Q234" s="65"/>
      <c r="R234" s="65"/>
      <c r="S234" s="65"/>
      <c r="T234" s="65"/>
      <c r="U234" s="65"/>
      <c r="V234" s="65"/>
      <c r="W234" s="65"/>
      <c r="X234" s="65"/>
      <c r="Y234" s="65"/>
      <c r="Z234" s="65"/>
      <c r="AA234" s="65"/>
      <c r="AB234" s="65"/>
      <c r="AC234" s="65"/>
      <c r="AD234" s="65"/>
      <c r="AE234" s="65"/>
      <c r="AF234" s="65"/>
      <c r="AG234" s="65"/>
      <c r="AH234" s="65"/>
      <c r="AI234" s="65"/>
      <c r="AJ234" s="65"/>
    </row>
    <row r="235" ht="15.0" customHeight="1">
      <c r="A235" s="64"/>
      <c r="B235" s="65"/>
      <c r="C235" s="65"/>
      <c r="D235" s="65"/>
      <c r="E235" s="64"/>
      <c r="F235" s="64"/>
      <c r="G235" s="64"/>
      <c r="H235" s="64"/>
      <c r="I235" s="65"/>
      <c r="J235" s="65"/>
      <c r="K235" s="65"/>
      <c r="L235" s="65"/>
      <c r="M235" s="65"/>
      <c r="N235" s="65"/>
      <c r="O235" s="65"/>
      <c r="P235" s="65"/>
      <c r="Q235" s="65"/>
      <c r="R235" s="65"/>
      <c r="S235" s="65"/>
      <c r="T235" s="65"/>
      <c r="U235" s="65"/>
      <c r="V235" s="65"/>
      <c r="W235" s="65"/>
      <c r="X235" s="65"/>
      <c r="Y235" s="65"/>
      <c r="Z235" s="65"/>
      <c r="AA235" s="65"/>
      <c r="AB235" s="65"/>
      <c r="AC235" s="65"/>
      <c r="AD235" s="65"/>
      <c r="AE235" s="65"/>
      <c r="AF235" s="65"/>
      <c r="AG235" s="65"/>
      <c r="AH235" s="65"/>
      <c r="AI235" s="65"/>
      <c r="AJ235" s="65"/>
    </row>
    <row r="236" ht="15.0" customHeight="1">
      <c r="A236" s="64"/>
      <c r="B236" s="65"/>
      <c r="C236" s="65"/>
      <c r="D236" s="65"/>
      <c r="E236" s="64"/>
      <c r="F236" s="64"/>
      <c r="G236" s="64"/>
      <c r="H236" s="64"/>
      <c r="I236" s="65"/>
      <c r="J236" s="65"/>
      <c r="K236" s="65"/>
      <c r="L236" s="65"/>
      <c r="M236" s="65"/>
      <c r="N236" s="65"/>
      <c r="O236" s="65"/>
      <c r="P236" s="65"/>
      <c r="Q236" s="65"/>
      <c r="R236" s="65"/>
      <c r="S236" s="65"/>
      <c r="T236" s="65"/>
      <c r="U236" s="65"/>
      <c r="V236" s="65"/>
      <c r="W236" s="65"/>
      <c r="X236" s="65"/>
      <c r="Y236" s="65"/>
      <c r="Z236" s="65"/>
      <c r="AA236" s="65"/>
      <c r="AB236" s="65"/>
      <c r="AC236" s="65"/>
      <c r="AD236" s="65"/>
      <c r="AE236" s="65"/>
      <c r="AF236" s="65"/>
      <c r="AG236" s="65"/>
      <c r="AH236" s="65"/>
      <c r="AI236" s="65"/>
      <c r="AJ236" s="65"/>
    </row>
    <row r="237" ht="15.0" customHeight="1">
      <c r="A237" s="64"/>
      <c r="B237" s="65"/>
      <c r="C237" s="65"/>
      <c r="D237" s="65"/>
      <c r="E237" s="64"/>
      <c r="F237" s="64"/>
      <c r="G237" s="64"/>
      <c r="H237" s="64"/>
      <c r="I237" s="65"/>
      <c r="J237" s="65"/>
      <c r="K237" s="65"/>
      <c r="L237" s="65"/>
      <c r="M237" s="65"/>
      <c r="N237" s="65"/>
      <c r="O237" s="65"/>
      <c r="P237" s="65"/>
      <c r="Q237" s="65"/>
      <c r="R237" s="65"/>
      <c r="S237" s="65"/>
      <c r="T237" s="65"/>
      <c r="U237" s="65"/>
      <c r="V237" s="65"/>
      <c r="W237" s="65"/>
      <c r="X237" s="65"/>
      <c r="Y237" s="65"/>
      <c r="Z237" s="65"/>
      <c r="AA237" s="65"/>
      <c r="AB237" s="65"/>
      <c r="AC237" s="65"/>
      <c r="AD237" s="65"/>
      <c r="AE237" s="65"/>
      <c r="AF237" s="65"/>
      <c r="AG237" s="65"/>
      <c r="AH237" s="65"/>
      <c r="AI237" s="65"/>
      <c r="AJ237" s="65"/>
    </row>
    <row r="238" ht="15.0" customHeight="1">
      <c r="A238" s="64"/>
      <c r="B238" s="65"/>
      <c r="C238" s="65"/>
      <c r="D238" s="65"/>
      <c r="E238" s="64"/>
      <c r="F238" s="64"/>
      <c r="G238" s="64"/>
      <c r="H238" s="64"/>
      <c r="I238" s="65"/>
      <c r="J238" s="65"/>
      <c r="K238" s="65"/>
      <c r="L238" s="65"/>
      <c r="M238" s="65"/>
      <c r="N238" s="65"/>
      <c r="O238" s="65"/>
      <c r="P238" s="65"/>
      <c r="Q238" s="65"/>
      <c r="R238" s="65"/>
      <c r="S238" s="65"/>
      <c r="T238" s="65"/>
      <c r="U238" s="65"/>
      <c r="V238" s="65"/>
      <c r="W238" s="65"/>
      <c r="X238" s="65"/>
      <c r="Y238" s="65"/>
      <c r="Z238" s="65"/>
      <c r="AA238" s="65"/>
      <c r="AB238" s="65"/>
      <c r="AC238" s="65"/>
      <c r="AD238" s="65"/>
      <c r="AE238" s="65"/>
      <c r="AF238" s="65"/>
      <c r="AG238" s="65"/>
      <c r="AH238" s="65"/>
      <c r="AI238" s="65"/>
      <c r="AJ238" s="65"/>
    </row>
    <row r="239" ht="15.0" customHeight="1">
      <c r="A239" s="64"/>
      <c r="B239" s="65"/>
      <c r="C239" s="65"/>
      <c r="D239" s="65"/>
      <c r="E239" s="64"/>
      <c r="F239" s="64"/>
      <c r="G239" s="64"/>
      <c r="H239" s="64"/>
      <c r="I239" s="65"/>
      <c r="J239" s="65"/>
      <c r="K239" s="65"/>
      <c r="L239" s="65"/>
      <c r="M239" s="65"/>
      <c r="N239" s="65"/>
      <c r="O239" s="65"/>
      <c r="P239" s="65"/>
      <c r="Q239" s="65"/>
      <c r="R239" s="65"/>
      <c r="S239" s="65"/>
      <c r="T239" s="65"/>
      <c r="U239" s="65"/>
      <c r="V239" s="65"/>
      <c r="W239" s="65"/>
      <c r="X239" s="65"/>
      <c r="Y239" s="65"/>
      <c r="Z239" s="65"/>
      <c r="AA239" s="65"/>
      <c r="AB239" s="65"/>
      <c r="AC239" s="65"/>
      <c r="AD239" s="65"/>
      <c r="AE239" s="65"/>
      <c r="AF239" s="65"/>
      <c r="AG239" s="65"/>
      <c r="AH239" s="65"/>
      <c r="AI239" s="65"/>
      <c r="AJ239" s="65"/>
    </row>
    <row r="240" ht="15.0" customHeight="1">
      <c r="A240" s="64"/>
      <c r="B240" s="65"/>
      <c r="C240" s="65"/>
      <c r="D240" s="65"/>
      <c r="E240" s="64"/>
      <c r="F240" s="64"/>
      <c r="G240" s="64"/>
      <c r="H240" s="64"/>
      <c r="I240" s="65"/>
      <c r="J240" s="65"/>
      <c r="K240" s="65"/>
      <c r="L240" s="65"/>
      <c r="M240" s="65"/>
      <c r="N240" s="65"/>
      <c r="O240" s="65"/>
      <c r="P240" s="65"/>
      <c r="Q240" s="65"/>
      <c r="R240" s="65"/>
      <c r="S240" s="65"/>
      <c r="T240" s="65"/>
      <c r="U240" s="65"/>
      <c r="V240" s="65"/>
      <c r="W240" s="65"/>
      <c r="X240" s="65"/>
      <c r="Y240" s="65"/>
      <c r="Z240" s="65"/>
      <c r="AA240" s="65"/>
      <c r="AB240" s="65"/>
      <c r="AC240" s="65"/>
      <c r="AD240" s="65"/>
      <c r="AE240" s="65"/>
      <c r="AF240" s="65"/>
      <c r="AG240" s="65"/>
      <c r="AH240" s="65"/>
      <c r="AI240" s="65"/>
      <c r="AJ240" s="65"/>
    </row>
    <row r="241" ht="15.0" customHeight="1">
      <c r="A241" s="64"/>
      <c r="B241" s="65"/>
      <c r="C241" s="65"/>
      <c r="D241" s="65"/>
      <c r="E241" s="64"/>
      <c r="F241" s="64"/>
      <c r="G241" s="64"/>
      <c r="H241" s="64"/>
      <c r="I241" s="65"/>
      <c r="J241" s="65"/>
      <c r="K241" s="65"/>
      <c r="L241" s="65"/>
      <c r="M241" s="65"/>
      <c r="N241" s="65"/>
      <c r="O241" s="65"/>
      <c r="P241" s="65"/>
      <c r="Q241" s="65"/>
      <c r="R241" s="65"/>
      <c r="S241" s="65"/>
      <c r="T241" s="65"/>
      <c r="U241" s="65"/>
      <c r="V241" s="65"/>
      <c r="W241" s="65"/>
      <c r="X241" s="65"/>
      <c r="Y241" s="65"/>
      <c r="Z241" s="65"/>
      <c r="AA241" s="65"/>
      <c r="AB241" s="65"/>
      <c r="AC241" s="65"/>
      <c r="AD241" s="65"/>
      <c r="AE241" s="65"/>
      <c r="AF241" s="65"/>
      <c r="AG241" s="65"/>
      <c r="AH241" s="65"/>
      <c r="AI241" s="65"/>
      <c r="AJ241" s="65"/>
    </row>
    <row r="242" ht="15.0" customHeight="1">
      <c r="A242" s="64"/>
      <c r="B242" s="65"/>
      <c r="C242" s="65"/>
      <c r="D242" s="65"/>
      <c r="E242" s="64"/>
      <c r="F242" s="64"/>
      <c r="G242" s="64"/>
      <c r="H242" s="64"/>
      <c r="I242" s="65"/>
      <c r="J242" s="65"/>
      <c r="K242" s="65"/>
      <c r="L242" s="65"/>
      <c r="M242" s="65"/>
      <c r="N242" s="65"/>
      <c r="O242" s="65"/>
      <c r="P242" s="65"/>
      <c r="Q242" s="65"/>
      <c r="R242" s="65"/>
      <c r="S242" s="65"/>
      <c r="T242" s="65"/>
      <c r="U242" s="65"/>
      <c r="V242" s="65"/>
      <c r="W242" s="65"/>
      <c r="X242" s="65"/>
      <c r="Y242" s="65"/>
      <c r="Z242" s="65"/>
      <c r="AA242" s="65"/>
      <c r="AB242" s="65"/>
      <c r="AC242" s="65"/>
      <c r="AD242" s="65"/>
      <c r="AE242" s="65"/>
      <c r="AF242" s="65"/>
      <c r="AG242" s="65"/>
      <c r="AH242" s="65"/>
      <c r="AI242" s="65"/>
      <c r="AJ242" s="65"/>
    </row>
    <row r="243" ht="15.0" customHeight="1">
      <c r="A243" s="64"/>
      <c r="B243" s="65"/>
      <c r="C243" s="65"/>
      <c r="D243" s="65"/>
      <c r="E243" s="64"/>
      <c r="F243" s="64"/>
      <c r="G243" s="64"/>
      <c r="H243" s="64"/>
      <c r="I243" s="65"/>
      <c r="J243" s="65"/>
      <c r="K243" s="65"/>
      <c r="L243" s="65"/>
      <c r="M243" s="65"/>
      <c r="N243" s="65"/>
      <c r="O243" s="65"/>
      <c r="P243" s="65"/>
      <c r="Q243" s="65"/>
      <c r="R243" s="65"/>
      <c r="S243" s="65"/>
      <c r="T243" s="65"/>
      <c r="U243" s="65"/>
      <c r="V243" s="65"/>
      <c r="W243" s="65"/>
      <c r="X243" s="65"/>
      <c r="Y243" s="65"/>
      <c r="Z243" s="65"/>
      <c r="AA243" s="65"/>
      <c r="AB243" s="65"/>
      <c r="AC243" s="65"/>
      <c r="AD243" s="65"/>
      <c r="AE243" s="65"/>
      <c r="AF243" s="65"/>
      <c r="AG243" s="65"/>
      <c r="AH243" s="65"/>
      <c r="AI243" s="65"/>
      <c r="AJ243" s="65"/>
    </row>
    <row r="244" ht="15.0" customHeight="1">
      <c r="A244" s="64"/>
      <c r="B244" s="65"/>
      <c r="C244" s="65"/>
      <c r="D244" s="65"/>
      <c r="E244" s="64"/>
      <c r="F244" s="64"/>
      <c r="G244" s="64"/>
      <c r="H244" s="64"/>
      <c r="I244" s="65"/>
      <c r="J244" s="65"/>
      <c r="K244" s="65"/>
      <c r="L244" s="65"/>
      <c r="M244" s="65"/>
      <c r="N244" s="65"/>
      <c r="O244" s="65"/>
      <c r="P244" s="65"/>
      <c r="Q244" s="65"/>
      <c r="R244" s="65"/>
      <c r="S244" s="65"/>
      <c r="T244" s="65"/>
      <c r="U244" s="65"/>
      <c r="V244" s="65"/>
      <c r="W244" s="65"/>
      <c r="X244" s="65"/>
      <c r="Y244" s="65"/>
      <c r="Z244" s="65"/>
      <c r="AA244" s="65"/>
      <c r="AB244" s="65"/>
      <c r="AC244" s="65"/>
      <c r="AD244" s="65"/>
      <c r="AE244" s="65"/>
      <c r="AF244" s="65"/>
      <c r="AG244" s="65"/>
      <c r="AH244" s="65"/>
      <c r="AI244" s="65"/>
      <c r="AJ244" s="65"/>
    </row>
    <row r="245" ht="15.0" customHeight="1">
      <c r="A245" s="64"/>
      <c r="B245" s="65"/>
      <c r="C245" s="65"/>
      <c r="D245" s="65"/>
      <c r="E245" s="64"/>
      <c r="F245" s="64"/>
      <c r="G245" s="64"/>
      <c r="H245" s="64"/>
      <c r="I245" s="65"/>
      <c r="J245" s="65"/>
      <c r="K245" s="65"/>
      <c r="L245" s="65"/>
      <c r="M245" s="65"/>
      <c r="N245" s="65"/>
      <c r="O245" s="65"/>
      <c r="P245" s="65"/>
      <c r="Q245" s="65"/>
      <c r="R245" s="65"/>
      <c r="S245" s="65"/>
      <c r="T245" s="65"/>
      <c r="U245" s="65"/>
      <c r="V245" s="65"/>
      <c r="W245" s="65"/>
      <c r="X245" s="65"/>
      <c r="Y245" s="65"/>
      <c r="Z245" s="65"/>
      <c r="AA245" s="65"/>
      <c r="AB245" s="65"/>
      <c r="AC245" s="65"/>
      <c r="AD245" s="65"/>
      <c r="AE245" s="65"/>
      <c r="AF245" s="65"/>
      <c r="AG245" s="65"/>
      <c r="AH245" s="65"/>
      <c r="AI245" s="65"/>
      <c r="AJ245" s="65"/>
    </row>
    <row r="246" ht="15.0" customHeight="1">
      <c r="A246" s="64"/>
      <c r="B246" s="65"/>
      <c r="C246" s="65"/>
      <c r="D246" s="65"/>
      <c r="E246" s="64"/>
      <c r="F246" s="64"/>
      <c r="G246" s="64"/>
      <c r="H246" s="64"/>
      <c r="I246" s="65"/>
      <c r="J246" s="65"/>
      <c r="K246" s="65"/>
      <c r="L246" s="65"/>
      <c r="M246" s="65"/>
      <c r="N246" s="65"/>
      <c r="O246" s="65"/>
      <c r="P246" s="65"/>
      <c r="Q246" s="65"/>
      <c r="R246" s="65"/>
      <c r="S246" s="65"/>
      <c r="T246" s="65"/>
      <c r="U246" s="65"/>
      <c r="V246" s="65"/>
      <c r="W246" s="65"/>
      <c r="X246" s="65"/>
      <c r="Y246" s="65"/>
      <c r="Z246" s="65"/>
      <c r="AA246" s="65"/>
      <c r="AB246" s="65"/>
      <c r="AC246" s="65"/>
      <c r="AD246" s="65"/>
      <c r="AE246" s="65"/>
      <c r="AF246" s="65"/>
      <c r="AG246" s="65"/>
      <c r="AH246" s="65"/>
      <c r="AI246" s="65"/>
      <c r="AJ246" s="65"/>
    </row>
    <row r="247" ht="15.0" customHeight="1">
      <c r="A247" s="64"/>
      <c r="B247" s="65"/>
      <c r="C247" s="65"/>
      <c r="D247" s="65"/>
      <c r="E247" s="64"/>
      <c r="F247" s="64"/>
      <c r="G247" s="64"/>
      <c r="H247" s="64"/>
      <c r="I247" s="65"/>
      <c r="J247" s="65"/>
      <c r="K247" s="65"/>
      <c r="L247" s="65"/>
      <c r="M247" s="65"/>
      <c r="N247" s="65"/>
      <c r="O247" s="65"/>
      <c r="P247" s="65"/>
      <c r="Q247" s="65"/>
      <c r="R247" s="65"/>
      <c r="S247" s="65"/>
      <c r="T247" s="65"/>
      <c r="U247" s="65"/>
      <c r="V247" s="65"/>
      <c r="W247" s="65"/>
      <c r="X247" s="65"/>
      <c r="Y247" s="65"/>
      <c r="Z247" s="65"/>
      <c r="AA247" s="65"/>
      <c r="AB247" s="65"/>
      <c r="AC247" s="65"/>
      <c r="AD247" s="65"/>
      <c r="AE247" s="65"/>
      <c r="AF247" s="65"/>
      <c r="AG247" s="65"/>
      <c r="AH247" s="65"/>
      <c r="AI247" s="65"/>
      <c r="AJ247" s="65"/>
    </row>
    <row r="248" ht="15.0" customHeight="1">
      <c r="A248" s="64"/>
      <c r="B248" s="65"/>
      <c r="C248" s="65"/>
      <c r="D248" s="65"/>
      <c r="E248" s="64"/>
      <c r="F248" s="64"/>
      <c r="G248" s="64"/>
      <c r="H248" s="64"/>
      <c r="I248" s="65"/>
      <c r="J248" s="65"/>
      <c r="K248" s="65"/>
      <c r="L248" s="65"/>
      <c r="M248" s="65"/>
      <c r="N248" s="65"/>
      <c r="O248" s="65"/>
      <c r="P248" s="65"/>
      <c r="Q248" s="65"/>
      <c r="R248" s="65"/>
      <c r="S248" s="65"/>
      <c r="T248" s="65"/>
      <c r="U248" s="65"/>
      <c r="V248" s="65"/>
      <c r="W248" s="65"/>
      <c r="X248" s="65"/>
      <c r="Y248" s="65"/>
      <c r="Z248" s="65"/>
      <c r="AA248" s="65"/>
      <c r="AB248" s="65"/>
      <c r="AC248" s="65"/>
      <c r="AD248" s="65"/>
      <c r="AE248" s="65"/>
      <c r="AF248" s="65"/>
      <c r="AG248" s="65"/>
      <c r="AH248" s="65"/>
      <c r="AI248" s="65"/>
      <c r="AJ248" s="65"/>
    </row>
    <row r="249" ht="15.0" customHeight="1">
      <c r="A249" s="64"/>
      <c r="B249" s="65"/>
      <c r="C249" s="65"/>
      <c r="D249" s="65"/>
      <c r="E249" s="64"/>
      <c r="F249" s="64"/>
      <c r="G249" s="64"/>
      <c r="H249" s="64"/>
      <c r="I249" s="65"/>
      <c r="J249" s="65"/>
      <c r="K249" s="65"/>
      <c r="L249" s="65"/>
      <c r="M249" s="65"/>
      <c r="N249" s="65"/>
      <c r="O249" s="65"/>
      <c r="P249" s="65"/>
      <c r="Q249" s="65"/>
      <c r="R249" s="65"/>
      <c r="S249" s="65"/>
      <c r="T249" s="65"/>
      <c r="U249" s="65"/>
      <c r="V249" s="65"/>
      <c r="W249" s="65"/>
      <c r="X249" s="65"/>
      <c r="Y249" s="65"/>
      <c r="Z249" s="65"/>
      <c r="AA249" s="65"/>
      <c r="AB249" s="65"/>
      <c r="AC249" s="65"/>
      <c r="AD249" s="65"/>
      <c r="AE249" s="65"/>
      <c r="AF249" s="65"/>
      <c r="AG249" s="65"/>
      <c r="AH249" s="65"/>
      <c r="AI249" s="65"/>
      <c r="AJ249" s="65"/>
    </row>
    <row r="250" ht="15.0" customHeight="1">
      <c r="A250" s="64"/>
      <c r="B250" s="65"/>
      <c r="C250" s="65"/>
      <c r="D250" s="65"/>
      <c r="E250" s="64"/>
      <c r="F250" s="64"/>
      <c r="G250" s="64"/>
      <c r="H250" s="64"/>
      <c r="I250" s="65"/>
      <c r="J250" s="65"/>
      <c r="K250" s="65"/>
      <c r="L250" s="65"/>
      <c r="M250" s="65"/>
      <c r="N250" s="65"/>
      <c r="O250" s="65"/>
      <c r="P250" s="65"/>
      <c r="Q250" s="65"/>
      <c r="R250" s="65"/>
      <c r="S250" s="65"/>
      <c r="T250" s="65"/>
      <c r="U250" s="65"/>
      <c r="V250" s="65"/>
      <c r="W250" s="65"/>
      <c r="X250" s="65"/>
      <c r="Y250" s="65"/>
      <c r="Z250" s="65"/>
      <c r="AA250" s="65"/>
      <c r="AB250" s="65"/>
      <c r="AC250" s="65"/>
      <c r="AD250" s="65"/>
      <c r="AE250" s="65"/>
      <c r="AF250" s="65"/>
      <c r="AG250" s="65"/>
      <c r="AH250" s="65"/>
      <c r="AI250" s="65"/>
      <c r="AJ250" s="65"/>
    </row>
    <row r="251" ht="15.0" customHeight="1">
      <c r="A251" s="64"/>
      <c r="B251" s="65"/>
      <c r="C251" s="65"/>
      <c r="D251" s="65"/>
      <c r="E251" s="64"/>
      <c r="F251" s="64"/>
      <c r="G251" s="64"/>
      <c r="H251" s="64"/>
      <c r="I251" s="65"/>
      <c r="J251" s="65"/>
      <c r="K251" s="65"/>
      <c r="L251" s="65"/>
      <c r="M251" s="65"/>
      <c r="N251" s="65"/>
      <c r="O251" s="65"/>
      <c r="P251" s="65"/>
      <c r="Q251" s="65"/>
      <c r="R251" s="65"/>
      <c r="S251" s="65"/>
      <c r="T251" s="65"/>
      <c r="U251" s="65"/>
      <c r="V251" s="65"/>
      <c r="W251" s="65"/>
      <c r="X251" s="65"/>
      <c r="Y251" s="65"/>
      <c r="Z251" s="65"/>
      <c r="AA251" s="65"/>
      <c r="AB251" s="65"/>
      <c r="AC251" s="65"/>
      <c r="AD251" s="65"/>
      <c r="AE251" s="65"/>
      <c r="AF251" s="65"/>
      <c r="AG251" s="65"/>
      <c r="AH251" s="65"/>
      <c r="AI251" s="65"/>
      <c r="AJ251" s="65"/>
    </row>
    <row r="252" ht="15.0" customHeight="1">
      <c r="A252" s="64"/>
      <c r="B252" s="65"/>
      <c r="C252" s="65"/>
      <c r="D252" s="65"/>
      <c r="E252" s="64"/>
      <c r="F252" s="64"/>
      <c r="G252" s="64"/>
      <c r="H252" s="64"/>
      <c r="I252" s="65"/>
      <c r="J252" s="65"/>
      <c r="K252" s="65"/>
      <c r="L252" s="65"/>
      <c r="M252" s="65"/>
      <c r="N252" s="65"/>
      <c r="O252" s="65"/>
      <c r="P252" s="65"/>
      <c r="Q252" s="65"/>
      <c r="R252" s="65"/>
      <c r="S252" s="65"/>
      <c r="T252" s="65"/>
      <c r="U252" s="65"/>
      <c r="V252" s="65"/>
      <c r="W252" s="65"/>
      <c r="X252" s="65"/>
      <c r="Y252" s="65"/>
      <c r="Z252" s="65"/>
      <c r="AA252" s="65"/>
      <c r="AB252" s="65"/>
      <c r="AC252" s="65"/>
      <c r="AD252" s="65"/>
      <c r="AE252" s="65"/>
      <c r="AF252" s="65"/>
      <c r="AG252" s="65"/>
      <c r="AH252" s="65"/>
      <c r="AI252" s="65"/>
      <c r="AJ252" s="65"/>
    </row>
    <row r="253" ht="15.0" customHeight="1">
      <c r="A253" s="64"/>
      <c r="B253" s="65"/>
      <c r="C253" s="65"/>
      <c r="D253" s="65"/>
      <c r="E253" s="64"/>
      <c r="F253" s="64"/>
      <c r="G253" s="64"/>
      <c r="H253" s="64"/>
      <c r="I253" s="65"/>
      <c r="J253" s="65"/>
      <c r="K253" s="65"/>
      <c r="L253" s="65"/>
      <c r="M253" s="65"/>
      <c r="N253" s="65"/>
      <c r="O253" s="65"/>
      <c r="P253" s="65"/>
      <c r="Q253" s="65"/>
      <c r="R253" s="65"/>
      <c r="S253" s="65"/>
      <c r="T253" s="65"/>
      <c r="U253" s="65"/>
      <c r="V253" s="65"/>
      <c r="W253" s="65"/>
      <c r="X253" s="65"/>
      <c r="Y253" s="65"/>
      <c r="Z253" s="65"/>
      <c r="AA253" s="65"/>
      <c r="AB253" s="65"/>
      <c r="AC253" s="65"/>
      <c r="AD253" s="65"/>
      <c r="AE253" s="65"/>
      <c r="AF253" s="65"/>
      <c r="AG253" s="65"/>
      <c r="AH253" s="65"/>
      <c r="AI253" s="65"/>
      <c r="AJ253" s="65"/>
    </row>
    <row r="254" ht="15.0" customHeight="1">
      <c r="A254" s="64"/>
      <c r="B254" s="65"/>
      <c r="C254" s="65"/>
      <c r="D254" s="65"/>
      <c r="E254" s="64"/>
      <c r="F254" s="64"/>
      <c r="G254" s="64"/>
      <c r="H254" s="64"/>
      <c r="I254" s="65"/>
      <c r="J254" s="65"/>
      <c r="K254" s="65"/>
      <c r="L254" s="65"/>
      <c r="M254" s="65"/>
      <c r="N254" s="65"/>
      <c r="O254" s="65"/>
      <c r="P254" s="65"/>
      <c r="Q254" s="65"/>
      <c r="R254" s="65"/>
      <c r="S254" s="65"/>
      <c r="T254" s="65"/>
      <c r="U254" s="65"/>
      <c r="V254" s="65"/>
      <c r="W254" s="65"/>
      <c r="X254" s="65"/>
      <c r="Y254" s="65"/>
      <c r="Z254" s="65"/>
      <c r="AA254" s="65"/>
      <c r="AB254" s="65"/>
      <c r="AC254" s="65"/>
      <c r="AD254" s="65"/>
      <c r="AE254" s="65"/>
      <c r="AF254" s="65"/>
      <c r="AG254" s="65"/>
      <c r="AH254" s="65"/>
      <c r="AI254" s="65"/>
      <c r="AJ254" s="65"/>
    </row>
    <row r="255" ht="15.0" customHeight="1">
      <c r="A255" s="64"/>
      <c r="B255" s="65"/>
      <c r="C255" s="65"/>
      <c r="D255" s="65"/>
      <c r="E255" s="64"/>
      <c r="F255" s="64"/>
      <c r="G255" s="64"/>
      <c r="H255" s="64"/>
      <c r="I255" s="65"/>
      <c r="J255" s="65"/>
      <c r="K255" s="65"/>
      <c r="L255" s="65"/>
      <c r="M255" s="65"/>
      <c r="N255" s="65"/>
      <c r="O255" s="65"/>
      <c r="P255" s="65"/>
      <c r="Q255" s="65"/>
      <c r="R255" s="65"/>
      <c r="S255" s="65"/>
      <c r="T255" s="65"/>
      <c r="U255" s="65"/>
      <c r="V255" s="65"/>
      <c r="W255" s="65"/>
      <c r="X255" s="65"/>
      <c r="Y255" s="65"/>
      <c r="Z255" s="65"/>
      <c r="AA255" s="65"/>
      <c r="AB255" s="65"/>
      <c r="AC255" s="65"/>
      <c r="AD255" s="65"/>
      <c r="AE255" s="65"/>
      <c r="AF255" s="65"/>
      <c r="AG255" s="65"/>
      <c r="AH255" s="65"/>
      <c r="AI255" s="65"/>
      <c r="AJ255" s="65"/>
    </row>
    <row r="256" ht="15.0" customHeight="1">
      <c r="A256" s="64"/>
      <c r="B256" s="65"/>
      <c r="C256" s="65"/>
      <c r="D256" s="65"/>
      <c r="E256" s="64"/>
      <c r="F256" s="64"/>
      <c r="G256" s="64"/>
      <c r="H256" s="64"/>
      <c r="I256" s="65"/>
      <c r="J256" s="65"/>
      <c r="K256" s="65"/>
      <c r="L256" s="65"/>
      <c r="M256" s="65"/>
      <c r="N256" s="65"/>
      <c r="O256" s="65"/>
      <c r="P256" s="65"/>
      <c r="Q256" s="65"/>
      <c r="R256" s="65"/>
      <c r="S256" s="65"/>
      <c r="T256" s="65"/>
      <c r="U256" s="65"/>
      <c r="V256" s="65"/>
      <c r="W256" s="65"/>
      <c r="X256" s="65"/>
      <c r="Y256" s="65"/>
      <c r="Z256" s="65"/>
      <c r="AA256" s="65"/>
      <c r="AB256" s="65"/>
      <c r="AC256" s="65"/>
      <c r="AD256" s="65"/>
      <c r="AE256" s="65"/>
      <c r="AF256" s="65"/>
      <c r="AG256" s="65"/>
      <c r="AH256" s="65"/>
      <c r="AI256" s="65"/>
      <c r="AJ256" s="65"/>
    </row>
    <row r="257" ht="15.0" customHeight="1">
      <c r="A257" s="64"/>
      <c r="B257" s="65"/>
      <c r="C257" s="65"/>
      <c r="D257" s="65"/>
      <c r="E257" s="64"/>
      <c r="F257" s="64"/>
      <c r="G257" s="64"/>
      <c r="H257" s="64"/>
      <c r="I257" s="65"/>
      <c r="J257" s="65"/>
      <c r="K257" s="65"/>
      <c r="L257" s="65"/>
      <c r="M257" s="65"/>
      <c r="N257" s="65"/>
      <c r="O257" s="65"/>
      <c r="P257" s="65"/>
      <c r="Q257" s="65"/>
      <c r="R257" s="65"/>
      <c r="S257" s="65"/>
      <c r="T257" s="65"/>
      <c r="U257" s="65"/>
      <c r="V257" s="65"/>
      <c r="W257" s="65"/>
      <c r="X257" s="65"/>
      <c r="Y257" s="65"/>
      <c r="Z257" s="65"/>
      <c r="AA257" s="65"/>
      <c r="AB257" s="65"/>
      <c r="AC257" s="65"/>
      <c r="AD257" s="65"/>
      <c r="AE257" s="65"/>
      <c r="AF257" s="65"/>
      <c r="AG257" s="65"/>
      <c r="AH257" s="65"/>
      <c r="AI257" s="65"/>
      <c r="AJ257" s="65"/>
    </row>
    <row r="258" ht="15.0" customHeight="1">
      <c r="A258" s="64"/>
      <c r="B258" s="65"/>
      <c r="C258" s="65"/>
      <c r="D258" s="65"/>
      <c r="E258" s="64"/>
      <c r="F258" s="64"/>
      <c r="G258" s="64"/>
      <c r="H258" s="64"/>
      <c r="I258" s="65"/>
      <c r="J258" s="65"/>
      <c r="K258" s="65"/>
      <c r="L258" s="65"/>
      <c r="M258" s="65"/>
      <c r="N258" s="65"/>
      <c r="O258" s="65"/>
      <c r="P258" s="65"/>
      <c r="Q258" s="65"/>
      <c r="R258" s="65"/>
      <c r="S258" s="65"/>
      <c r="T258" s="65"/>
      <c r="U258" s="65"/>
      <c r="V258" s="65"/>
      <c r="W258" s="65"/>
      <c r="X258" s="65"/>
      <c r="Y258" s="65"/>
      <c r="Z258" s="65"/>
      <c r="AA258" s="65"/>
      <c r="AB258" s="65"/>
      <c r="AC258" s="65"/>
      <c r="AD258" s="65"/>
      <c r="AE258" s="65"/>
      <c r="AF258" s="65"/>
      <c r="AG258" s="65"/>
      <c r="AH258" s="65"/>
      <c r="AI258" s="65"/>
      <c r="AJ258" s="65"/>
    </row>
    <row r="259" ht="15.0" customHeight="1">
      <c r="A259" s="64"/>
      <c r="B259" s="65"/>
      <c r="C259" s="65"/>
      <c r="D259" s="65"/>
      <c r="E259" s="64"/>
      <c r="F259" s="64"/>
      <c r="G259" s="64"/>
      <c r="H259" s="64"/>
      <c r="I259" s="65"/>
      <c r="J259" s="65"/>
      <c r="K259" s="65"/>
      <c r="L259" s="65"/>
      <c r="M259" s="65"/>
      <c r="N259" s="65"/>
      <c r="O259" s="65"/>
      <c r="P259" s="65"/>
      <c r="Q259" s="65"/>
      <c r="R259" s="65"/>
      <c r="S259" s="65"/>
      <c r="T259" s="65"/>
      <c r="U259" s="65"/>
      <c r="V259" s="65"/>
      <c r="W259" s="65"/>
      <c r="X259" s="65"/>
      <c r="Y259" s="65"/>
      <c r="Z259" s="65"/>
      <c r="AA259" s="65"/>
      <c r="AB259" s="65"/>
      <c r="AC259" s="65"/>
      <c r="AD259" s="65"/>
      <c r="AE259" s="65"/>
      <c r="AF259" s="65"/>
      <c r="AG259" s="65"/>
      <c r="AH259" s="65"/>
      <c r="AI259" s="65"/>
      <c r="AJ259" s="65"/>
    </row>
  </sheetData>
  <mergeCells count="15">
    <mergeCell ref="L4:M4"/>
    <mergeCell ref="N4:O4"/>
    <mergeCell ref="F10:F11"/>
    <mergeCell ref="G10:G11"/>
    <mergeCell ref="H10:H11"/>
    <mergeCell ref="I10:I11"/>
    <mergeCell ref="A11:D11"/>
    <mergeCell ref="P4:Q4"/>
    <mergeCell ref="A6:B6"/>
    <mergeCell ref="J4:K4"/>
    <mergeCell ref="A4:D4"/>
    <mergeCell ref="B5:D5"/>
    <mergeCell ref="A2:H2"/>
    <mergeCell ref="A3:I3"/>
    <mergeCell ref="A1:I1"/>
  </mergeCells>
  <printOptions horizontalCentered="1"/>
  <pageMargins bottom="1.0" footer="0.0" header="0.0" left="0.75" right="0.75" top="1.0"/>
  <pageSetup paperSize="9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3.0"/>
    <col customWidth="1" min="2" max="2" width="21.14"/>
    <col customWidth="1" min="3" max="6" width="25.71"/>
    <col customWidth="1" hidden="1" min="7" max="8" width="17.71"/>
    <col customWidth="1" min="9" max="9" width="16.14"/>
    <col customWidth="1" min="10" max="10" width="12.43"/>
    <col customWidth="1" hidden="1" min="11" max="12" width="15.71"/>
    <col customWidth="1" min="13" max="30" width="11.43"/>
  </cols>
  <sheetData>
    <row r="1" ht="24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66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7"/>
    </row>
    <row r="2" ht="24.75" customHeight="1">
      <c r="A2" s="8" t="s">
        <v>1</v>
      </c>
      <c r="B2" s="2"/>
      <c r="C2" s="2"/>
      <c r="D2" s="2"/>
      <c r="E2" s="2"/>
      <c r="F2" s="2"/>
      <c r="G2" s="2"/>
      <c r="H2" s="2"/>
      <c r="I2" s="2"/>
      <c r="J2" s="2"/>
      <c r="K2" s="3"/>
      <c r="L2" s="66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7"/>
    </row>
    <row r="3" ht="12.75" customHeight="1">
      <c r="A3" s="68" t="s">
        <v>25</v>
      </c>
      <c r="B3" s="2"/>
      <c r="C3" s="2"/>
      <c r="D3" s="2"/>
      <c r="E3" s="2"/>
      <c r="F3" s="2"/>
      <c r="G3" s="2"/>
      <c r="H3" s="2"/>
      <c r="I3" s="2"/>
      <c r="J3" s="3"/>
      <c r="L3" s="66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9"/>
    </row>
    <row r="4" ht="70.5" customHeight="1">
      <c r="A4" s="70"/>
      <c r="B4" s="70"/>
      <c r="C4" s="70"/>
      <c r="D4" s="70"/>
      <c r="E4" s="70"/>
      <c r="F4" s="70"/>
      <c r="G4" s="70"/>
      <c r="H4" s="70"/>
      <c r="I4" s="70"/>
      <c r="J4" s="71" t="str">
        <f>SUM(J7:J16)</f>
        <v>0.00</v>
      </c>
      <c r="L4" s="66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9"/>
    </row>
    <row r="5" ht="12.75" customHeight="1">
      <c r="A5" s="72"/>
      <c r="B5" s="73" t="s">
        <v>26</v>
      </c>
      <c r="C5" s="73" t="s">
        <v>27</v>
      </c>
      <c r="D5" s="73" t="s">
        <v>28</v>
      </c>
      <c r="E5" s="73" t="s">
        <v>29</v>
      </c>
      <c r="F5" s="73" t="s">
        <v>30</v>
      </c>
      <c r="G5" s="73" t="s">
        <v>31</v>
      </c>
      <c r="H5" s="73" t="s">
        <v>32</v>
      </c>
      <c r="I5" s="73" t="s">
        <v>31</v>
      </c>
      <c r="J5" s="74" t="s">
        <v>33</v>
      </c>
      <c r="K5" s="75" t="s">
        <v>34</v>
      </c>
      <c r="L5" s="76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8"/>
    </row>
    <row r="6" ht="12.75" customHeight="1">
      <c r="A6" s="79" t="s">
        <v>35</v>
      </c>
      <c r="B6" s="19"/>
      <c r="C6" s="19"/>
      <c r="D6" s="19"/>
      <c r="E6" s="19"/>
      <c r="F6" s="19"/>
      <c r="G6" s="19"/>
      <c r="H6" s="19"/>
      <c r="I6" s="19"/>
      <c r="J6" s="80"/>
      <c r="K6" s="81">
        <v>1.0</v>
      </c>
      <c r="L6" s="76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8"/>
    </row>
    <row r="7" ht="18.0" customHeight="1">
      <c r="A7" s="82">
        <v>1.0</v>
      </c>
      <c r="B7" s="83"/>
      <c r="C7" s="84"/>
      <c r="D7" s="84"/>
      <c r="E7" s="84"/>
      <c r="F7" s="84"/>
      <c r="G7" s="85" t="str">
        <f>IF(K7="","",IF(K7=1,"",LOOKUP(K7,'Id Equipos'!$A$1:$B$701)))</f>
        <v/>
      </c>
      <c r="H7" s="86" t="str">
        <f>IF(K7="","",IF(K7=1,"",LOOKUP(K7,'Id Equipos'!$A$1:$C$701)))</f>
        <v/>
      </c>
      <c r="I7" s="87"/>
      <c r="J7" s="88" t="str">
        <f t="shared" ref="J7:J16" si="1">H7</f>
        <v/>
      </c>
      <c r="K7" s="89">
        <v>1.0</v>
      </c>
      <c r="L7" s="90">
        <v>1.0</v>
      </c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>
        <v>9.0</v>
      </c>
      <c r="AD7" s="89"/>
    </row>
    <row r="8" ht="18.0" customHeight="1">
      <c r="A8" s="82">
        <v>2.0</v>
      </c>
      <c r="B8" s="83"/>
      <c r="C8" s="84"/>
      <c r="D8" s="84"/>
      <c r="E8" s="84"/>
      <c r="F8" s="84"/>
      <c r="G8" s="85" t="str">
        <f>IF(K8="","",IF(K8=1,"",LOOKUP(K8,'Id Equipos'!$A$1:$B$701)))</f>
        <v/>
      </c>
      <c r="H8" s="86" t="str">
        <f>IF(K8="","",IF(K8=1,"",LOOKUP(K8,'Id Equipos'!$A$1:$C$701)))</f>
        <v/>
      </c>
      <c r="I8" s="87"/>
      <c r="J8" s="88" t="str">
        <f t="shared" si="1"/>
        <v/>
      </c>
      <c r="K8" s="89">
        <v>1.0</v>
      </c>
      <c r="L8" s="90">
        <v>1.0</v>
      </c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>
        <v>9.0</v>
      </c>
      <c r="AD8" s="89"/>
    </row>
    <row r="9" ht="18.0" customHeight="1">
      <c r="A9" s="82">
        <v>3.0</v>
      </c>
      <c r="B9" s="83"/>
      <c r="C9" s="84"/>
      <c r="D9" s="84"/>
      <c r="E9" s="84"/>
      <c r="F9" s="84"/>
      <c r="G9" s="85" t="str">
        <f>IF(K9="","",IF(K9=1,"",LOOKUP(K9,'Id Equipos'!$A$1:$B$701)))</f>
        <v/>
      </c>
      <c r="H9" s="86" t="str">
        <f>IF(K9="","",IF(K9=1,"",LOOKUP(K9,'Id Equipos'!$A$1:$C$701)))</f>
        <v/>
      </c>
      <c r="I9" s="87"/>
      <c r="J9" s="88" t="str">
        <f t="shared" si="1"/>
        <v/>
      </c>
      <c r="K9" s="89">
        <v>1.0</v>
      </c>
      <c r="L9" s="90">
        <v>1.0</v>
      </c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>
        <v>9.0</v>
      </c>
      <c r="AD9" s="89"/>
    </row>
    <row r="10" ht="18.0" customHeight="1">
      <c r="A10" s="82">
        <v>4.0</v>
      </c>
      <c r="B10" s="83"/>
      <c r="C10" s="84"/>
      <c r="D10" s="84"/>
      <c r="E10" s="84"/>
      <c r="F10" s="84"/>
      <c r="G10" s="85" t="str">
        <f>IF(K10="","",IF(K10=1,"",LOOKUP(K10,'Id Equipos'!$A$1:$B$701)))</f>
        <v/>
      </c>
      <c r="H10" s="86" t="str">
        <f>IF(K10="","",IF(K10=1,"",LOOKUP(K10,'Id Equipos'!$A$1:$C$701)))</f>
        <v/>
      </c>
      <c r="I10" s="87"/>
      <c r="J10" s="88" t="str">
        <f t="shared" si="1"/>
        <v/>
      </c>
      <c r="K10" s="89">
        <v>1.0</v>
      </c>
      <c r="L10" s="90">
        <v>1.0</v>
      </c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>
        <v>9.0</v>
      </c>
      <c r="AD10" s="89"/>
    </row>
    <row r="11" ht="18.0" customHeight="1">
      <c r="A11" s="82">
        <v>5.0</v>
      </c>
      <c r="B11" s="83"/>
      <c r="C11" s="84"/>
      <c r="D11" s="84"/>
      <c r="E11" s="84"/>
      <c r="F11" s="84"/>
      <c r="G11" s="85" t="str">
        <f>IF(K11="","",IF(K11=1,"",LOOKUP(K11,'Id Equipos'!$A$1:$B$701)))</f>
        <v/>
      </c>
      <c r="H11" s="86" t="str">
        <f>IF(K11="","",IF(K11=1,"",LOOKUP(K11,'Id Equipos'!$A$1:$C$701)))</f>
        <v/>
      </c>
      <c r="I11" s="87"/>
      <c r="J11" s="88" t="str">
        <f t="shared" si="1"/>
        <v/>
      </c>
      <c r="K11" s="89">
        <v>1.0</v>
      </c>
      <c r="L11" s="90">
        <v>1.0</v>
      </c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>
        <v>9.0</v>
      </c>
      <c r="AD11" s="89"/>
    </row>
    <row r="12" ht="18.0" customHeight="1">
      <c r="A12" s="82">
        <v>6.0</v>
      </c>
      <c r="B12" s="83"/>
      <c r="C12" s="84"/>
      <c r="D12" s="84"/>
      <c r="E12" s="84"/>
      <c r="F12" s="84"/>
      <c r="G12" s="85" t="str">
        <f>IF(K12="","",IF(K12=1,"",LOOKUP(K12,'Id Equipos'!$A$1:$B$701)))</f>
        <v/>
      </c>
      <c r="H12" s="86" t="str">
        <f>IF(K12="","",IF(K12=1,"",LOOKUP(K12,'Id Equipos'!$A$1:$C$701)))</f>
        <v/>
      </c>
      <c r="I12" s="87"/>
      <c r="J12" s="88" t="str">
        <f t="shared" si="1"/>
        <v/>
      </c>
      <c r="K12" s="89">
        <v>1.0</v>
      </c>
      <c r="L12" s="90">
        <v>1.0</v>
      </c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>
        <v>9.0</v>
      </c>
      <c r="AD12" s="89"/>
    </row>
    <row r="13" ht="18.0" customHeight="1">
      <c r="A13" s="82">
        <v>7.0</v>
      </c>
      <c r="B13" s="83"/>
      <c r="C13" s="84"/>
      <c r="D13" s="84"/>
      <c r="E13" s="84"/>
      <c r="F13" s="84"/>
      <c r="G13" s="85" t="str">
        <f>IF(K13="","",IF(K13=1,"",LOOKUP(K13,'Id Equipos'!$A$1:$B$701)))</f>
        <v/>
      </c>
      <c r="H13" s="86" t="str">
        <f>IF(K13="","",IF(K13=1,"",LOOKUP(K13,'Id Equipos'!$A$1:$C$701)))</f>
        <v/>
      </c>
      <c r="I13" s="87"/>
      <c r="J13" s="88" t="str">
        <f t="shared" si="1"/>
        <v/>
      </c>
      <c r="K13" s="89">
        <v>1.0</v>
      </c>
      <c r="L13" s="90">
        <v>1.0</v>
      </c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>
        <v>9.0</v>
      </c>
      <c r="AD13" s="89"/>
    </row>
    <row r="14" ht="18.0" customHeight="1">
      <c r="A14" s="82">
        <v>8.0</v>
      </c>
      <c r="B14" s="83"/>
      <c r="C14" s="84"/>
      <c r="D14" s="84"/>
      <c r="E14" s="84"/>
      <c r="F14" s="84"/>
      <c r="G14" s="85" t="str">
        <f>IF(K14="","",IF(K14=1,"",LOOKUP(K14,'Id Equipos'!$A$1:$B$701)))</f>
        <v/>
      </c>
      <c r="H14" s="86" t="str">
        <f>IF(K14="","",IF(K14=1,"",LOOKUP(K14,'Id Equipos'!$A$1:$C$701)))</f>
        <v/>
      </c>
      <c r="I14" s="87"/>
      <c r="J14" s="88" t="str">
        <f t="shared" si="1"/>
        <v/>
      </c>
      <c r="K14" s="89">
        <v>1.0</v>
      </c>
      <c r="L14" s="90">
        <v>1.0</v>
      </c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>
        <v>9.0</v>
      </c>
      <c r="AD14" s="89"/>
    </row>
    <row r="15" ht="18.0" customHeight="1">
      <c r="A15" s="82">
        <v>9.0</v>
      </c>
      <c r="B15" s="83"/>
      <c r="C15" s="84"/>
      <c r="D15" s="84"/>
      <c r="E15" s="84"/>
      <c r="F15" s="84"/>
      <c r="G15" s="85" t="str">
        <f>IF(K15="","",IF(K15=1,"",LOOKUP(K15,'Id Equipos'!$A$1:$B$701)))</f>
        <v/>
      </c>
      <c r="H15" s="86" t="str">
        <f>IF(K15="","",IF(K15=1,"",LOOKUP(K15,'Id Equipos'!$A$1:$C$701)))</f>
        <v/>
      </c>
      <c r="I15" s="87"/>
      <c r="J15" s="88" t="str">
        <f t="shared" si="1"/>
        <v/>
      </c>
      <c r="K15" s="89">
        <v>1.0</v>
      </c>
      <c r="L15" s="90">
        <v>1.0</v>
      </c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>
        <v>9.0</v>
      </c>
      <c r="AD15" s="89"/>
    </row>
    <row r="16" ht="18.0" customHeight="1">
      <c r="A16" s="92">
        <v>10.0</v>
      </c>
      <c r="B16" s="93"/>
      <c r="C16" s="94"/>
      <c r="D16" s="94"/>
      <c r="E16" s="94"/>
      <c r="F16" s="94"/>
      <c r="G16" s="95" t="str">
        <f>IF(K16="","",IF(K16=1,"",LOOKUP(K16,'Id Equipos'!$A$1:$B$701)))</f>
        <v/>
      </c>
      <c r="H16" s="96" t="str">
        <f>IF(K16="","",IF(K16=1,"",LOOKUP(K16,'Id Equipos'!$A$1:$C$701)))</f>
        <v/>
      </c>
      <c r="I16" s="97"/>
      <c r="J16" s="98" t="str">
        <f t="shared" si="1"/>
        <v/>
      </c>
      <c r="K16" s="89">
        <v>1.0</v>
      </c>
      <c r="L16" s="90">
        <v>1.0</v>
      </c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>
        <v>9.0</v>
      </c>
      <c r="AD16" s="89"/>
    </row>
    <row r="17" ht="18.0" customHeight="1">
      <c r="A17" s="64"/>
      <c r="B17" s="65"/>
      <c r="C17" s="65"/>
      <c r="D17" s="65"/>
      <c r="E17" s="65"/>
      <c r="F17" s="65"/>
      <c r="G17" s="64"/>
      <c r="H17" s="64"/>
      <c r="I17" s="64"/>
      <c r="J17" s="64"/>
      <c r="K17" s="65">
        <v>1.0</v>
      </c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9"/>
    </row>
    <row r="18" ht="18.0" customHeight="1">
      <c r="A18" s="64"/>
      <c r="B18" s="65"/>
      <c r="C18" s="65"/>
      <c r="D18" s="65"/>
      <c r="E18" s="65"/>
      <c r="F18" s="65"/>
      <c r="G18" s="64"/>
      <c r="H18" s="64"/>
      <c r="I18" s="64"/>
      <c r="J18" s="64"/>
      <c r="K18" s="65">
        <v>1.0</v>
      </c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9"/>
    </row>
    <row r="19" ht="18.0" customHeight="1">
      <c r="A19" s="64"/>
      <c r="B19" s="65"/>
      <c r="C19" s="65"/>
      <c r="D19" s="65"/>
      <c r="E19" s="65"/>
      <c r="F19" s="65"/>
      <c r="G19" s="64"/>
      <c r="H19" s="64"/>
      <c r="I19" s="64"/>
      <c r="J19" s="64"/>
      <c r="K19" s="65">
        <v>1.0</v>
      </c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9"/>
    </row>
    <row r="20" ht="18.0" customHeight="1">
      <c r="A20" s="64"/>
      <c r="B20" s="65"/>
      <c r="C20" s="65"/>
      <c r="D20" s="65"/>
      <c r="E20" s="65"/>
      <c r="F20" s="65"/>
      <c r="G20" s="64"/>
      <c r="H20" s="64"/>
      <c r="I20" s="64"/>
      <c r="J20" s="64"/>
      <c r="K20" s="65">
        <v>1.0</v>
      </c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9"/>
    </row>
    <row r="21" ht="18.0" customHeight="1">
      <c r="A21" s="64"/>
      <c r="B21" s="65"/>
      <c r="C21" s="65"/>
      <c r="D21" s="65"/>
      <c r="E21" s="65"/>
      <c r="F21" s="65"/>
      <c r="G21" s="64"/>
      <c r="H21" s="64"/>
      <c r="I21" s="64"/>
      <c r="J21" s="64"/>
      <c r="K21" s="65">
        <v>1.0</v>
      </c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9"/>
    </row>
    <row r="22" ht="18.0" customHeight="1">
      <c r="A22" s="64"/>
      <c r="B22" s="65"/>
      <c r="C22" s="65"/>
      <c r="D22" s="65"/>
      <c r="E22" s="65"/>
      <c r="F22" s="65"/>
      <c r="G22" s="64"/>
      <c r="H22" s="64"/>
      <c r="I22" s="64"/>
      <c r="J22" s="64"/>
      <c r="K22" s="65">
        <v>1.0</v>
      </c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9"/>
    </row>
    <row r="23" ht="18.0" customHeight="1">
      <c r="A23" s="64"/>
      <c r="B23" s="65"/>
      <c r="C23" s="65"/>
      <c r="D23" s="65"/>
      <c r="E23" s="65"/>
      <c r="F23" s="65"/>
      <c r="G23" s="64"/>
      <c r="H23" s="64"/>
      <c r="I23" s="64"/>
      <c r="J23" s="64"/>
      <c r="K23" s="65">
        <v>1.0</v>
      </c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9"/>
    </row>
    <row r="24" ht="18.0" customHeight="1">
      <c r="A24" s="64"/>
      <c r="B24" s="65"/>
      <c r="C24" s="65"/>
      <c r="D24" s="65"/>
      <c r="E24" s="65"/>
      <c r="F24" s="65"/>
      <c r="G24" s="64"/>
      <c r="H24" s="64"/>
      <c r="I24" s="64"/>
      <c r="J24" s="64"/>
      <c r="K24" s="65">
        <v>1.0</v>
      </c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9"/>
    </row>
    <row r="25" ht="18.0" customHeight="1">
      <c r="A25" s="64"/>
      <c r="B25" s="65"/>
      <c r="C25" s="65"/>
      <c r="D25" s="65"/>
      <c r="E25" s="65"/>
      <c r="F25" s="65"/>
      <c r="G25" s="64"/>
      <c r="H25" s="64"/>
      <c r="I25" s="64"/>
      <c r="J25" s="64"/>
      <c r="K25" s="65">
        <v>1.0</v>
      </c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9"/>
    </row>
    <row r="26" ht="18.0" customHeight="1">
      <c r="A26" s="64"/>
      <c r="B26" s="65"/>
      <c r="C26" s="65"/>
      <c r="D26" s="65"/>
      <c r="E26" s="65"/>
      <c r="F26" s="65"/>
      <c r="G26" s="64"/>
      <c r="H26" s="64"/>
      <c r="I26" s="64"/>
      <c r="J26" s="64"/>
      <c r="K26" s="65">
        <v>1.0</v>
      </c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9"/>
    </row>
    <row r="27" ht="18.0" customHeight="1">
      <c r="A27" s="64"/>
      <c r="B27" s="65"/>
      <c r="C27" s="65"/>
      <c r="D27" s="65"/>
      <c r="E27" s="65"/>
      <c r="F27" s="65"/>
      <c r="G27" s="64"/>
      <c r="H27" s="64"/>
      <c r="I27" s="64"/>
      <c r="J27" s="64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9"/>
    </row>
    <row r="28" ht="18.0" customHeight="1">
      <c r="A28" s="64"/>
      <c r="B28" s="65"/>
      <c r="C28" s="65"/>
      <c r="D28" s="65"/>
      <c r="E28" s="65"/>
      <c r="F28" s="65"/>
      <c r="G28" s="64"/>
      <c r="H28" s="64"/>
      <c r="I28" s="64"/>
      <c r="J28" s="64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9"/>
    </row>
    <row r="29" ht="18.0" customHeight="1">
      <c r="A29" s="64"/>
      <c r="B29" s="65"/>
      <c r="C29" s="65"/>
      <c r="D29" s="65"/>
      <c r="E29" s="65"/>
      <c r="F29" s="65"/>
      <c r="G29" s="64"/>
      <c r="H29" s="64"/>
      <c r="I29" s="64"/>
      <c r="J29" s="64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9"/>
    </row>
    <row r="30" ht="18.0" customHeight="1">
      <c r="A30" s="64"/>
      <c r="B30" s="65"/>
      <c r="C30" s="65"/>
      <c r="D30" s="65"/>
      <c r="E30" s="65"/>
      <c r="F30" s="65"/>
      <c r="G30" s="64"/>
      <c r="H30" s="64"/>
      <c r="I30" s="64"/>
      <c r="J30" s="64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9"/>
    </row>
    <row r="31" ht="18.0" customHeight="1">
      <c r="A31" s="64"/>
      <c r="B31" s="65"/>
      <c r="C31" s="65"/>
      <c r="D31" s="65"/>
      <c r="E31" s="65"/>
      <c r="F31" s="65"/>
      <c r="G31" s="64"/>
      <c r="H31" s="64"/>
      <c r="I31" s="64"/>
      <c r="J31" s="64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9"/>
    </row>
    <row r="32" ht="18.0" customHeight="1">
      <c r="A32" s="64"/>
      <c r="B32" s="65"/>
      <c r="C32" s="65"/>
      <c r="D32" s="65"/>
      <c r="E32" s="65"/>
      <c r="F32" s="65"/>
      <c r="G32" s="64"/>
      <c r="H32" s="64"/>
      <c r="I32" s="64"/>
      <c r="J32" s="64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9"/>
    </row>
    <row r="33" ht="18.0" customHeight="1">
      <c r="A33" s="64"/>
      <c r="B33" s="65"/>
      <c r="C33" s="65"/>
      <c r="D33" s="65"/>
      <c r="E33" s="65"/>
      <c r="F33" s="65"/>
      <c r="G33" s="64"/>
      <c r="H33" s="64"/>
      <c r="I33" s="64"/>
      <c r="J33" s="64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9"/>
    </row>
    <row r="34" ht="12.75" customHeight="1">
      <c r="A34" s="65"/>
      <c r="B34" s="65"/>
      <c r="C34" s="65"/>
      <c r="D34" s="65"/>
      <c r="E34" s="65"/>
      <c r="F34" s="65"/>
      <c r="G34" s="64"/>
      <c r="H34" s="64"/>
      <c r="I34" s="64"/>
      <c r="J34" s="64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9"/>
    </row>
    <row r="35" ht="12.75" customHeight="1">
      <c r="A35" s="65"/>
      <c r="B35" s="65"/>
      <c r="C35" s="65"/>
      <c r="D35" s="65"/>
      <c r="E35" s="65"/>
      <c r="F35" s="65"/>
      <c r="G35" s="64"/>
      <c r="H35" s="64"/>
      <c r="I35" s="64"/>
      <c r="J35" s="64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9"/>
    </row>
    <row r="36" ht="12.75" customHeight="1">
      <c r="A36" s="65"/>
      <c r="B36" s="65"/>
      <c r="C36" s="65"/>
      <c r="D36" s="65"/>
      <c r="E36" s="65"/>
      <c r="F36" s="65"/>
      <c r="G36" s="64"/>
      <c r="H36" s="64"/>
      <c r="I36" s="64"/>
      <c r="J36" s="64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9"/>
    </row>
    <row r="37" ht="12.75" customHeight="1">
      <c r="A37" s="65"/>
      <c r="B37" s="65"/>
      <c r="C37" s="65"/>
      <c r="D37" s="65"/>
      <c r="E37" s="65"/>
      <c r="F37" s="65"/>
      <c r="G37" s="64"/>
      <c r="H37" s="64"/>
      <c r="I37" s="64"/>
      <c r="J37" s="64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9"/>
    </row>
    <row r="38" ht="12.75" customHeight="1">
      <c r="A38" s="65"/>
      <c r="B38" s="65"/>
      <c r="C38" s="65"/>
      <c r="D38" s="65"/>
      <c r="E38" s="65"/>
      <c r="F38" s="65"/>
      <c r="G38" s="64"/>
      <c r="H38" s="64"/>
      <c r="I38" s="64"/>
      <c r="J38" s="64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9"/>
    </row>
    <row r="39" ht="12.75" customHeight="1">
      <c r="A39" s="65"/>
      <c r="B39" s="65"/>
      <c r="C39" s="65"/>
      <c r="D39" s="65"/>
      <c r="E39" s="65"/>
      <c r="F39" s="65"/>
      <c r="G39" s="64"/>
      <c r="H39" s="64"/>
      <c r="I39" s="64"/>
      <c r="J39" s="64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9"/>
    </row>
    <row r="40" ht="12.75" customHeight="1">
      <c r="A40" s="65"/>
      <c r="B40" s="65"/>
      <c r="C40" s="65"/>
      <c r="D40" s="65"/>
      <c r="E40" s="65"/>
      <c r="F40" s="65"/>
      <c r="G40" s="64"/>
      <c r="H40" s="64"/>
      <c r="I40" s="64"/>
      <c r="J40" s="64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9"/>
    </row>
    <row r="41" ht="12.75" customHeight="1">
      <c r="A41" s="65"/>
      <c r="B41" s="65"/>
      <c r="C41" s="65"/>
      <c r="D41" s="65"/>
      <c r="E41" s="65"/>
      <c r="F41" s="65"/>
      <c r="G41" s="64"/>
      <c r="H41" s="64"/>
      <c r="I41" s="64"/>
      <c r="J41" s="64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9"/>
    </row>
    <row r="42" ht="12.75" customHeight="1">
      <c r="A42" s="65"/>
      <c r="B42" s="65"/>
      <c r="C42" s="65"/>
      <c r="D42" s="65"/>
      <c r="E42" s="65"/>
      <c r="F42" s="65"/>
      <c r="G42" s="64"/>
      <c r="H42" s="64"/>
      <c r="I42" s="64"/>
      <c r="J42" s="64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9"/>
    </row>
    <row r="43" ht="12.75" customHeight="1">
      <c r="A43" s="65"/>
      <c r="B43" s="65"/>
      <c r="C43" s="65"/>
      <c r="D43" s="65"/>
      <c r="E43" s="65"/>
      <c r="F43" s="65"/>
      <c r="G43" s="64"/>
      <c r="H43" s="64"/>
      <c r="I43" s="64"/>
      <c r="J43" s="64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9"/>
    </row>
    <row r="44" ht="12.75" customHeight="1">
      <c r="A44" s="65"/>
      <c r="B44" s="65"/>
      <c r="C44" s="65"/>
      <c r="D44" s="65"/>
      <c r="E44" s="65"/>
      <c r="F44" s="65"/>
      <c r="G44" s="64"/>
      <c r="H44" s="64"/>
      <c r="I44" s="64"/>
      <c r="J44" s="64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9"/>
    </row>
    <row r="45" ht="12.75" customHeight="1">
      <c r="A45" s="65"/>
      <c r="B45" s="65"/>
      <c r="C45" s="65"/>
      <c r="D45" s="65"/>
      <c r="E45" s="65"/>
      <c r="F45" s="65"/>
      <c r="G45" s="64"/>
      <c r="H45" s="64"/>
      <c r="I45" s="64"/>
      <c r="J45" s="64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9"/>
    </row>
    <row r="46" ht="12.75" customHeight="1">
      <c r="A46" s="65"/>
      <c r="B46" s="65"/>
      <c r="C46" s="65"/>
      <c r="D46" s="65"/>
      <c r="E46" s="65"/>
      <c r="F46" s="65"/>
      <c r="G46" s="64"/>
      <c r="H46" s="64"/>
      <c r="I46" s="64"/>
      <c r="J46" s="64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9"/>
    </row>
    <row r="47" ht="12.75" customHeight="1">
      <c r="A47" s="65"/>
      <c r="B47" s="65"/>
      <c r="C47" s="65"/>
      <c r="D47" s="65"/>
      <c r="E47" s="65"/>
      <c r="F47" s="65"/>
      <c r="G47" s="64"/>
      <c r="H47" s="64"/>
      <c r="I47" s="64"/>
      <c r="J47" s="64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9"/>
    </row>
    <row r="48" ht="12.75" customHeight="1">
      <c r="A48" s="65"/>
      <c r="B48" s="65"/>
      <c r="C48" s="65"/>
      <c r="D48" s="65"/>
      <c r="E48" s="65"/>
      <c r="F48" s="65"/>
      <c r="G48" s="64"/>
      <c r="H48" s="64"/>
      <c r="I48" s="64"/>
      <c r="J48" s="64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9"/>
    </row>
    <row r="49" ht="12.75" customHeight="1">
      <c r="A49" s="65"/>
      <c r="B49" s="65"/>
      <c r="C49" s="65"/>
      <c r="D49" s="65"/>
      <c r="E49" s="65"/>
      <c r="F49" s="65"/>
      <c r="G49" s="64"/>
      <c r="H49" s="64"/>
      <c r="I49" s="64"/>
      <c r="J49" s="64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9"/>
    </row>
    <row r="50" ht="12.75" customHeight="1">
      <c r="A50" s="65"/>
      <c r="B50" s="65"/>
      <c r="C50" s="65"/>
      <c r="D50" s="65"/>
      <c r="E50" s="65"/>
      <c r="F50" s="65"/>
      <c r="G50" s="64"/>
      <c r="H50" s="64"/>
      <c r="I50" s="64"/>
      <c r="J50" s="64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9"/>
    </row>
    <row r="51" ht="12.75" customHeight="1">
      <c r="A51" s="65"/>
      <c r="B51" s="65"/>
      <c r="C51" s="65"/>
      <c r="D51" s="65"/>
      <c r="E51" s="65"/>
      <c r="F51" s="65"/>
      <c r="G51" s="64"/>
      <c r="H51" s="64"/>
      <c r="I51" s="64"/>
      <c r="J51" s="64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9"/>
    </row>
    <row r="52" ht="12.75" customHeight="1">
      <c r="A52" s="65"/>
      <c r="B52" s="65"/>
      <c r="C52" s="65"/>
      <c r="D52" s="65"/>
      <c r="E52" s="65"/>
      <c r="F52" s="65"/>
      <c r="G52" s="64"/>
      <c r="H52" s="64"/>
      <c r="I52" s="64"/>
      <c r="J52" s="64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9"/>
    </row>
    <row r="53" ht="12.75" customHeight="1">
      <c r="A53" s="65"/>
      <c r="B53" s="65"/>
      <c r="C53" s="65"/>
      <c r="D53" s="65"/>
      <c r="E53" s="65"/>
      <c r="F53" s="65"/>
      <c r="G53" s="64"/>
      <c r="H53" s="64"/>
      <c r="I53" s="64"/>
      <c r="J53" s="64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9"/>
    </row>
    <row r="54" ht="12.75" customHeight="1">
      <c r="A54" s="65"/>
      <c r="B54" s="65"/>
      <c r="C54" s="65"/>
      <c r="D54" s="65"/>
      <c r="E54" s="65"/>
      <c r="F54" s="65"/>
      <c r="G54" s="64"/>
      <c r="H54" s="64"/>
      <c r="I54" s="64"/>
      <c r="J54" s="64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9"/>
    </row>
    <row r="55" ht="12.75" customHeight="1">
      <c r="A55" s="65"/>
      <c r="B55" s="65"/>
      <c r="C55" s="65"/>
      <c r="D55" s="65"/>
      <c r="E55" s="65"/>
      <c r="F55" s="65"/>
      <c r="G55" s="64"/>
      <c r="H55" s="64"/>
      <c r="I55" s="64"/>
      <c r="J55" s="64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9"/>
    </row>
    <row r="56" ht="12.75" customHeight="1">
      <c r="A56" s="65"/>
      <c r="B56" s="65"/>
      <c r="C56" s="65"/>
      <c r="D56" s="65"/>
      <c r="E56" s="65"/>
      <c r="F56" s="65"/>
      <c r="G56" s="64"/>
      <c r="H56" s="64"/>
      <c r="I56" s="64"/>
      <c r="J56" s="64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9"/>
    </row>
    <row r="57" ht="12.75" customHeight="1">
      <c r="A57" s="65"/>
      <c r="B57" s="65"/>
      <c r="C57" s="65"/>
      <c r="D57" s="65"/>
      <c r="E57" s="65"/>
      <c r="F57" s="65"/>
      <c r="G57" s="64"/>
      <c r="H57" s="64"/>
      <c r="I57" s="64"/>
      <c r="J57" s="64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9"/>
    </row>
    <row r="58" ht="12.75" customHeight="1">
      <c r="A58" s="65"/>
      <c r="B58" s="65"/>
      <c r="C58" s="65"/>
      <c r="D58" s="65"/>
      <c r="E58" s="65"/>
      <c r="F58" s="65"/>
      <c r="G58" s="64"/>
      <c r="H58" s="64"/>
      <c r="I58" s="64"/>
      <c r="J58" s="64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9"/>
    </row>
    <row r="59" ht="12.75" customHeight="1">
      <c r="A59" s="65"/>
      <c r="B59" s="65"/>
      <c r="C59" s="65"/>
      <c r="D59" s="65"/>
      <c r="E59" s="65"/>
      <c r="F59" s="65"/>
      <c r="G59" s="64"/>
      <c r="H59" s="64"/>
      <c r="I59" s="64"/>
      <c r="J59" s="64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9"/>
    </row>
    <row r="60" ht="12.75" customHeight="1">
      <c r="A60" s="65"/>
      <c r="B60" s="65"/>
      <c r="C60" s="65"/>
      <c r="D60" s="65"/>
      <c r="E60" s="65"/>
      <c r="F60" s="65"/>
      <c r="G60" s="64"/>
      <c r="H60" s="64"/>
      <c r="I60" s="64"/>
      <c r="J60" s="64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9"/>
    </row>
    <row r="61" ht="12.75" customHeight="1">
      <c r="A61" s="65"/>
      <c r="B61" s="65"/>
      <c r="C61" s="65"/>
      <c r="D61" s="65"/>
      <c r="E61" s="65"/>
      <c r="F61" s="65"/>
      <c r="G61" s="64"/>
      <c r="H61" s="64"/>
      <c r="I61" s="64"/>
      <c r="J61" s="64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9"/>
    </row>
    <row r="62" ht="12.75" customHeight="1">
      <c r="A62" s="65"/>
      <c r="B62" s="65"/>
      <c r="C62" s="65"/>
      <c r="D62" s="65"/>
      <c r="E62" s="65"/>
      <c r="F62" s="65"/>
      <c r="G62" s="64"/>
      <c r="H62" s="64"/>
      <c r="I62" s="64"/>
      <c r="J62" s="64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9"/>
    </row>
    <row r="63" ht="12.75" customHeight="1">
      <c r="A63" s="65"/>
      <c r="B63" s="65"/>
      <c r="C63" s="65"/>
      <c r="D63" s="65"/>
      <c r="E63" s="65"/>
      <c r="F63" s="65"/>
      <c r="G63" s="64"/>
      <c r="H63" s="64"/>
      <c r="I63" s="64"/>
      <c r="J63" s="64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9"/>
    </row>
    <row r="64" ht="12.75" customHeight="1">
      <c r="A64" s="65"/>
      <c r="B64" s="65"/>
      <c r="C64" s="65"/>
      <c r="D64" s="65"/>
      <c r="E64" s="65"/>
      <c r="F64" s="65"/>
      <c r="G64" s="64"/>
      <c r="H64" s="64"/>
      <c r="I64" s="64"/>
      <c r="J64" s="64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9"/>
    </row>
    <row r="65" ht="12.75" customHeight="1">
      <c r="A65" s="65"/>
      <c r="B65" s="65"/>
      <c r="C65" s="65"/>
      <c r="D65" s="65"/>
      <c r="E65" s="65"/>
      <c r="F65" s="65"/>
      <c r="G65" s="64"/>
      <c r="H65" s="64"/>
      <c r="I65" s="64"/>
      <c r="J65" s="64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9"/>
    </row>
    <row r="66" ht="12.75" customHeight="1">
      <c r="A66" s="65"/>
      <c r="B66" s="65"/>
      <c r="C66" s="65"/>
      <c r="D66" s="65"/>
      <c r="E66" s="65"/>
      <c r="F66" s="65"/>
      <c r="G66" s="64"/>
      <c r="H66" s="64"/>
      <c r="I66" s="64"/>
      <c r="J66" s="64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9"/>
    </row>
    <row r="67" ht="12.75" customHeight="1">
      <c r="A67" s="65"/>
      <c r="B67" s="65"/>
      <c r="C67" s="65"/>
      <c r="D67" s="65"/>
      <c r="E67" s="65"/>
      <c r="F67" s="65"/>
      <c r="G67" s="64"/>
      <c r="H67" s="64"/>
      <c r="I67" s="64"/>
      <c r="J67" s="64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9"/>
    </row>
    <row r="68" ht="12.75" customHeight="1">
      <c r="A68" s="65"/>
      <c r="B68" s="65"/>
      <c r="C68" s="65"/>
      <c r="D68" s="65"/>
      <c r="E68" s="65"/>
      <c r="F68" s="65"/>
      <c r="G68" s="64"/>
      <c r="H68" s="64"/>
      <c r="I68" s="64"/>
      <c r="J68" s="64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9"/>
    </row>
    <row r="69" ht="12.75" customHeight="1">
      <c r="A69" s="65"/>
      <c r="B69" s="65"/>
      <c r="C69" s="65"/>
      <c r="D69" s="65"/>
      <c r="E69" s="65"/>
      <c r="F69" s="65"/>
      <c r="G69" s="64"/>
      <c r="H69" s="64"/>
      <c r="I69" s="64"/>
      <c r="J69" s="64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9"/>
    </row>
    <row r="70" ht="12.75" customHeight="1">
      <c r="A70" s="65"/>
      <c r="B70" s="65"/>
      <c r="C70" s="65"/>
      <c r="D70" s="65"/>
      <c r="E70" s="65"/>
      <c r="F70" s="65"/>
      <c r="G70" s="64"/>
      <c r="H70" s="64"/>
      <c r="I70" s="64"/>
      <c r="J70" s="64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9"/>
    </row>
    <row r="71" ht="12.75" customHeight="1">
      <c r="A71" s="65"/>
      <c r="B71" s="65"/>
      <c r="C71" s="65"/>
      <c r="D71" s="65"/>
      <c r="E71" s="65"/>
      <c r="F71" s="65"/>
      <c r="G71" s="64"/>
      <c r="H71" s="64"/>
      <c r="I71" s="64"/>
      <c r="J71" s="64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9"/>
    </row>
    <row r="72" ht="12.75" customHeight="1">
      <c r="A72" s="65"/>
      <c r="B72" s="65"/>
      <c r="C72" s="65"/>
      <c r="D72" s="65"/>
      <c r="E72" s="65"/>
      <c r="F72" s="65"/>
      <c r="G72" s="64"/>
      <c r="H72" s="64"/>
      <c r="I72" s="64"/>
      <c r="J72" s="64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69"/>
    </row>
    <row r="73" ht="12.75" customHeight="1">
      <c r="A73" s="65"/>
      <c r="B73" s="65"/>
      <c r="C73" s="65"/>
      <c r="D73" s="65"/>
      <c r="E73" s="65"/>
      <c r="F73" s="65"/>
      <c r="G73" s="64"/>
      <c r="H73" s="64"/>
      <c r="I73" s="64"/>
      <c r="J73" s="64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  <c r="AD73" s="69"/>
    </row>
    <row r="74" ht="12.75" customHeight="1">
      <c r="A74" s="65"/>
      <c r="B74" s="65"/>
      <c r="C74" s="65"/>
      <c r="D74" s="65"/>
      <c r="E74" s="65"/>
      <c r="F74" s="65"/>
      <c r="G74" s="64"/>
      <c r="H74" s="64"/>
      <c r="I74" s="64"/>
      <c r="J74" s="64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9"/>
    </row>
    <row r="75" ht="12.75" customHeight="1">
      <c r="A75" s="65"/>
      <c r="B75" s="65"/>
      <c r="C75" s="65"/>
      <c r="D75" s="65"/>
      <c r="E75" s="65"/>
      <c r="F75" s="65"/>
      <c r="G75" s="64"/>
      <c r="H75" s="64"/>
      <c r="I75" s="64"/>
      <c r="J75" s="64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9"/>
    </row>
    <row r="76" ht="12.75" customHeight="1">
      <c r="A76" s="65"/>
      <c r="B76" s="65"/>
      <c r="C76" s="65"/>
      <c r="D76" s="65"/>
      <c r="E76" s="65"/>
      <c r="F76" s="65"/>
      <c r="G76" s="64"/>
      <c r="H76" s="64"/>
      <c r="I76" s="64"/>
      <c r="J76" s="64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  <c r="AD76" s="69"/>
    </row>
    <row r="77" ht="12.75" customHeight="1">
      <c r="A77" s="65"/>
      <c r="B77" s="65"/>
      <c r="C77" s="65"/>
      <c r="D77" s="65"/>
      <c r="E77" s="65"/>
      <c r="F77" s="65"/>
      <c r="G77" s="64"/>
      <c r="H77" s="64"/>
      <c r="I77" s="64"/>
      <c r="J77" s="64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9"/>
    </row>
    <row r="78" ht="12.75" customHeight="1">
      <c r="A78" s="65"/>
      <c r="B78" s="65"/>
      <c r="C78" s="65"/>
      <c r="D78" s="65"/>
      <c r="E78" s="65"/>
      <c r="F78" s="65"/>
      <c r="G78" s="64"/>
      <c r="H78" s="64"/>
      <c r="I78" s="64"/>
      <c r="J78" s="64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5"/>
      <c r="AA78" s="65"/>
      <c r="AB78" s="65"/>
      <c r="AC78" s="65"/>
      <c r="AD78" s="69"/>
    </row>
    <row r="79" ht="12.75" customHeight="1">
      <c r="A79" s="65"/>
      <c r="B79" s="65"/>
      <c r="C79" s="65"/>
      <c r="D79" s="65"/>
      <c r="E79" s="65"/>
      <c r="F79" s="65"/>
      <c r="G79" s="64"/>
      <c r="H79" s="64"/>
      <c r="I79" s="64"/>
      <c r="J79" s="64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  <c r="AD79" s="69"/>
    </row>
    <row r="80" ht="12.75" customHeight="1">
      <c r="A80" s="65"/>
      <c r="B80" s="65"/>
      <c r="C80" s="65"/>
      <c r="D80" s="65"/>
      <c r="E80" s="65"/>
      <c r="F80" s="65"/>
      <c r="G80" s="64"/>
      <c r="H80" s="64"/>
      <c r="I80" s="64"/>
      <c r="J80" s="64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  <c r="AA80" s="65"/>
      <c r="AB80" s="65"/>
      <c r="AC80" s="65"/>
      <c r="AD80" s="69"/>
    </row>
    <row r="81" ht="12.75" customHeight="1">
      <c r="A81" s="65"/>
      <c r="B81" s="65"/>
      <c r="C81" s="65"/>
      <c r="D81" s="65"/>
      <c r="E81" s="65"/>
      <c r="F81" s="65"/>
      <c r="G81" s="64"/>
      <c r="H81" s="64"/>
      <c r="I81" s="64"/>
      <c r="J81" s="64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  <c r="AD81" s="69"/>
    </row>
    <row r="82" ht="12.75" customHeight="1">
      <c r="A82" s="65"/>
      <c r="B82" s="65"/>
      <c r="C82" s="65"/>
      <c r="D82" s="65"/>
      <c r="E82" s="65"/>
      <c r="F82" s="65"/>
      <c r="G82" s="64"/>
      <c r="H82" s="64"/>
      <c r="I82" s="64"/>
      <c r="J82" s="64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  <c r="AA82" s="65"/>
      <c r="AB82" s="65"/>
      <c r="AC82" s="65"/>
      <c r="AD82" s="69"/>
    </row>
    <row r="83" ht="12.75" customHeight="1">
      <c r="A83" s="65"/>
      <c r="B83" s="65"/>
      <c r="C83" s="65"/>
      <c r="D83" s="65"/>
      <c r="E83" s="65"/>
      <c r="F83" s="65"/>
      <c r="G83" s="64"/>
      <c r="H83" s="64"/>
      <c r="I83" s="64"/>
      <c r="J83" s="64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  <c r="AC83" s="65"/>
      <c r="AD83" s="69"/>
    </row>
    <row r="84" ht="12.75" customHeight="1">
      <c r="A84" s="65"/>
      <c r="B84" s="65"/>
      <c r="C84" s="65"/>
      <c r="D84" s="65"/>
      <c r="E84" s="65"/>
      <c r="F84" s="65"/>
      <c r="G84" s="64"/>
      <c r="H84" s="64"/>
      <c r="I84" s="64"/>
      <c r="J84" s="64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  <c r="AA84" s="65"/>
      <c r="AB84" s="65"/>
      <c r="AC84" s="65"/>
      <c r="AD84" s="69"/>
    </row>
    <row r="85" ht="12.75" customHeight="1">
      <c r="A85" s="65"/>
      <c r="B85" s="65"/>
      <c r="C85" s="65"/>
      <c r="D85" s="65"/>
      <c r="E85" s="65"/>
      <c r="F85" s="65"/>
      <c r="G85" s="64"/>
      <c r="H85" s="64"/>
      <c r="I85" s="64"/>
      <c r="J85" s="64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5"/>
      <c r="Z85" s="65"/>
      <c r="AA85" s="65"/>
      <c r="AB85" s="65"/>
      <c r="AC85" s="65"/>
      <c r="AD85" s="69"/>
    </row>
    <row r="86" ht="12.75" customHeight="1">
      <c r="A86" s="65"/>
      <c r="B86" s="65"/>
      <c r="C86" s="65"/>
      <c r="D86" s="65"/>
      <c r="E86" s="65"/>
      <c r="F86" s="65"/>
      <c r="G86" s="64"/>
      <c r="H86" s="64"/>
      <c r="I86" s="64"/>
      <c r="J86" s="64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/>
      <c r="AD86" s="69"/>
    </row>
    <row r="87" ht="12.75" customHeight="1">
      <c r="A87" s="65"/>
      <c r="B87" s="65"/>
      <c r="C87" s="65"/>
      <c r="D87" s="65"/>
      <c r="E87" s="65"/>
      <c r="F87" s="65"/>
      <c r="G87" s="64"/>
      <c r="H87" s="64"/>
      <c r="I87" s="64"/>
      <c r="J87" s="64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9"/>
    </row>
    <row r="88" ht="12.75" customHeight="1">
      <c r="A88" s="65"/>
      <c r="B88" s="65"/>
      <c r="C88" s="65"/>
      <c r="D88" s="65"/>
      <c r="E88" s="65"/>
      <c r="F88" s="65"/>
      <c r="G88" s="64"/>
      <c r="H88" s="64"/>
      <c r="I88" s="64"/>
      <c r="J88" s="64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9"/>
    </row>
    <row r="89" ht="12.75" customHeight="1">
      <c r="A89" s="65"/>
      <c r="B89" s="65"/>
      <c r="C89" s="65"/>
      <c r="D89" s="65"/>
      <c r="E89" s="65"/>
      <c r="F89" s="65"/>
      <c r="G89" s="64"/>
      <c r="H89" s="64"/>
      <c r="I89" s="64"/>
      <c r="J89" s="64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9"/>
    </row>
    <row r="90" ht="12.75" customHeight="1">
      <c r="A90" s="65"/>
      <c r="B90" s="65"/>
      <c r="C90" s="65"/>
      <c r="D90" s="65"/>
      <c r="E90" s="65"/>
      <c r="F90" s="65"/>
      <c r="G90" s="64"/>
      <c r="H90" s="64"/>
      <c r="I90" s="64"/>
      <c r="J90" s="64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9"/>
    </row>
    <row r="91" ht="12.75" customHeight="1">
      <c r="A91" s="65"/>
      <c r="B91" s="65"/>
      <c r="C91" s="65"/>
      <c r="D91" s="65"/>
      <c r="E91" s="65"/>
      <c r="F91" s="65"/>
      <c r="G91" s="64"/>
      <c r="H91" s="64"/>
      <c r="I91" s="64"/>
      <c r="J91" s="64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9"/>
    </row>
    <row r="92" ht="12.75" customHeight="1">
      <c r="A92" s="65"/>
      <c r="B92" s="65"/>
      <c r="C92" s="65"/>
      <c r="D92" s="65"/>
      <c r="E92" s="65"/>
      <c r="F92" s="65"/>
      <c r="G92" s="64"/>
      <c r="H92" s="64"/>
      <c r="I92" s="64"/>
      <c r="J92" s="64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9"/>
    </row>
    <row r="93" ht="12.75" customHeight="1">
      <c r="A93" s="65"/>
      <c r="B93" s="65"/>
      <c r="C93" s="65"/>
      <c r="D93" s="65"/>
      <c r="E93" s="65"/>
      <c r="F93" s="65"/>
      <c r="G93" s="64"/>
      <c r="H93" s="64"/>
      <c r="I93" s="64"/>
      <c r="J93" s="64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9"/>
    </row>
    <row r="94" ht="12.75" customHeight="1">
      <c r="A94" s="65"/>
      <c r="B94" s="65"/>
      <c r="C94" s="65"/>
      <c r="D94" s="65"/>
      <c r="E94" s="65"/>
      <c r="F94" s="65"/>
      <c r="G94" s="64"/>
      <c r="H94" s="64"/>
      <c r="I94" s="64"/>
      <c r="J94" s="64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9"/>
    </row>
    <row r="95" ht="12.75" customHeight="1">
      <c r="A95" s="65"/>
      <c r="B95" s="65"/>
      <c r="C95" s="65"/>
      <c r="D95" s="65"/>
      <c r="E95" s="65"/>
      <c r="F95" s="65"/>
      <c r="G95" s="64"/>
      <c r="H95" s="64"/>
      <c r="I95" s="64"/>
      <c r="J95" s="64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9"/>
    </row>
    <row r="96" ht="12.75" customHeight="1">
      <c r="A96" s="65"/>
      <c r="B96" s="65"/>
      <c r="C96" s="65"/>
      <c r="D96" s="65"/>
      <c r="E96" s="65"/>
      <c r="F96" s="65"/>
      <c r="G96" s="64"/>
      <c r="H96" s="64"/>
      <c r="I96" s="64"/>
      <c r="J96" s="64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9"/>
    </row>
    <row r="97" ht="12.75" customHeight="1">
      <c r="A97" s="65"/>
      <c r="B97" s="65"/>
      <c r="C97" s="65"/>
      <c r="D97" s="65"/>
      <c r="E97" s="65"/>
      <c r="F97" s="65"/>
      <c r="G97" s="64"/>
      <c r="H97" s="64"/>
      <c r="I97" s="64"/>
      <c r="J97" s="64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9"/>
    </row>
    <row r="98" ht="12.75" customHeight="1">
      <c r="A98" s="65"/>
      <c r="B98" s="65"/>
      <c r="C98" s="65"/>
      <c r="D98" s="65"/>
      <c r="E98" s="65"/>
      <c r="F98" s="65"/>
      <c r="G98" s="64"/>
      <c r="H98" s="64"/>
      <c r="I98" s="64"/>
      <c r="J98" s="64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9"/>
    </row>
    <row r="99" ht="12.75" customHeight="1">
      <c r="A99" s="65"/>
      <c r="B99" s="65"/>
      <c r="C99" s="65"/>
      <c r="D99" s="65"/>
      <c r="E99" s="65"/>
      <c r="F99" s="65"/>
      <c r="G99" s="64"/>
      <c r="H99" s="64"/>
      <c r="I99" s="64"/>
      <c r="J99" s="64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9"/>
    </row>
    <row r="100" ht="12.75" customHeight="1">
      <c r="A100" s="65"/>
      <c r="B100" s="65"/>
      <c r="C100" s="65"/>
      <c r="D100" s="65"/>
      <c r="E100" s="65"/>
      <c r="F100" s="65"/>
      <c r="G100" s="64"/>
      <c r="H100" s="64"/>
      <c r="I100" s="64"/>
      <c r="J100" s="64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9"/>
    </row>
    <row r="101" ht="12.75" customHeight="1">
      <c r="A101" s="65"/>
      <c r="B101" s="65"/>
      <c r="C101" s="65"/>
      <c r="D101" s="65"/>
      <c r="E101" s="65"/>
      <c r="F101" s="65"/>
      <c r="G101" s="64"/>
      <c r="H101" s="64"/>
      <c r="I101" s="64"/>
      <c r="J101" s="64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9"/>
    </row>
    <row r="102" ht="12.75" customHeight="1">
      <c r="A102" s="65"/>
      <c r="B102" s="65"/>
      <c r="C102" s="65"/>
      <c r="D102" s="65"/>
      <c r="E102" s="65"/>
      <c r="F102" s="65"/>
      <c r="G102" s="64"/>
      <c r="H102" s="64"/>
      <c r="I102" s="64"/>
      <c r="J102" s="64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9"/>
    </row>
    <row r="103" ht="12.75" customHeight="1">
      <c r="A103" s="65"/>
      <c r="B103" s="65"/>
      <c r="C103" s="65"/>
      <c r="D103" s="65"/>
      <c r="E103" s="65"/>
      <c r="F103" s="65"/>
      <c r="G103" s="64"/>
      <c r="H103" s="64"/>
      <c r="I103" s="64"/>
      <c r="J103" s="64"/>
      <c r="K103" s="65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  <c r="AA103" s="65"/>
      <c r="AB103" s="65"/>
      <c r="AC103" s="65"/>
      <c r="AD103" s="69"/>
    </row>
    <row r="104" ht="12.75" customHeight="1">
      <c r="A104" s="65"/>
      <c r="B104" s="65"/>
      <c r="C104" s="65"/>
      <c r="D104" s="65"/>
      <c r="E104" s="65"/>
      <c r="F104" s="65"/>
      <c r="G104" s="64"/>
      <c r="H104" s="64"/>
      <c r="I104" s="64"/>
      <c r="J104" s="64"/>
      <c r="K104" s="65"/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9"/>
    </row>
  </sheetData>
  <mergeCells count="4">
    <mergeCell ref="A3:J3"/>
    <mergeCell ref="A6:J6"/>
    <mergeCell ref="A1:K1"/>
    <mergeCell ref="A2:K2"/>
  </mergeCells>
  <printOptions/>
  <pageMargins bottom="0.75" footer="0.0" header="0.0" left="0.7" right="0.7" top="0.75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3.0"/>
    <col customWidth="1" min="2" max="5" width="25.71"/>
    <col customWidth="1" hidden="1" min="6" max="7" width="25.71"/>
    <col customWidth="1" min="8" max="8" width="16.29"/>
    <col customWidth="1" min="9" max="9" width="12.71"/>
    <col customWidth="1" hidden="1" min="10" max="11" width="17.71"/>
    <col customWidth="1" min="12" max="12" width="17.71"/>
    <col customWidth="1" min="13" max="31" width="11.43"/>
  </cols>
  <sheetData>
    <row r="1" ht="24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</row>
    <row r="2" ht="24.75" customHeight="1">
      <c r="A2" s="8" t="s">
        <v>1</v>
      </c>
      <c r="B2" s="2"/>
      <c r="C2" s="2"/>
      <c r="D2" s="2"/>
      <c r="E2" s="2"/>
      <c r="F2" s="2"/>
      <c r="G2" s="2"/>
      <c r="H2" s="2"/>
      <c r="I2" s="2"/>
      <c r="J2" s="2"/>
      <c r="K2" s="3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</row>
    <row r="3" ht="12.75" customHeight="1">
      <c r="A3" s="68" t="s">
        <v>36</v>
      </c>
      <c r="B3" s="2"/>
      <c r="C3" s="2"/>
      <c r="D3" s="2"/>
      <c r="E3" s="2"/>
      <c r="F3" s="2"/>
      <c r="G3" s="2"/>
      <c r="H3" s="2"/>
      <c r="I3" s="3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</row>
    <row r="4" ht="63.75" customHeight="1">
      <c r="A4" s="70"/>
      <c r="B4" s="70"/>
      <c r="C4" s="70"/>
      <c r="D4" s="70"/>
      <c r="E4" s="70"/>
      <c r="F4" s="70"/>
      <c r="G4" s="70"/>
      <c r="H4" s="70"/>
      <c r="I4" s="71" t="str">
        <f>SUM(I7:I21)</f>
        <v>0.00</v>
      </c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</row>
    <row r="5" ht="12.75" customHeight="1">
      <c r="A5" s="72"/>
      <c r="B5" s="73" t="s">
        <v>27</v>
      </c>
      <c r="C5" s="73" t="s">
        <v>37</v>
      </c>
      <c r="D5" s="73" t="s">
        <v>28</v>
      </c>
      <c r="E5" s="73" t="s">
        <v>37</v>
      </c>
      <c r="F5" s="73" t="s">
        <v>31</v>
      </c>
      <c r="G5" s="73" t="s">
        <v>32</v>
      </c>
      <c r="H5" s="73" t="s">
        <v>31</v>
      </c>
      <c r="I5" s="74" t="s">
        <v>33</v>
      </c>
      <c r="J5" s="99" t="s">
        <v>34</v>
      </c>
      <c r="K5" s="100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</row>
    <row r="6" ht="12.75" customHeight="1">
      <c r="A6" s="79" t="s">
        <v>38</v>
      </c>
      <c r="B6" s="19"/>
      <c r="C6" s="19"/>
      <c r="D6" s="19"/>
      <c r="E6" s="19"/>
      <c r="F6" s="19"/>
      <c r="G6" s="19"/>
      <c r="H6" s="19"/>
      <c r="I6" s="80"/>
      <c r="J6" s="101">
        <v>1.0</v>
      </c>
      <c r="K6" s="76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</row>
    <row r="7" ht="18.0" customHeight="1">
      <c r="A7" s="82">
        <v>1.0</v>
      </c>
      <c r="B7" s="84"/>
      <c r="C7" s="102" t="str">
        <f>IF(B7="","",'Inscripción Individual'!$D$6)</f>
        <v/>
      </c>
      <c r="D7" s="84"/>
      <c r="E7" s="102" t="str">
        <f>IF(D7="","",'Inscripción Individual'!$D$6)</f>
        <v/>
      </c>
      <c r="F7" s="85" t="str">
        <f>IF(J7="","",IF(J7=1,"",LOOKUP(J7,'Id Dobles'!$A$1:$B$701)))</f>
        <v/>
      </c>
      <c r="G7" s="86" t="str">
        <f>IF(J7="","",IF(J7=1,"",LOOKUP(J7,'Id Dobles'!$A$1:$C$701)))</f>
        <v/>
      </c>
      <c r="H7" s="87"/>
      <c r="I7" s="88" t="str">
        <f t="shared" ref="I7:I21" si="1">G7</f>
        <v/>
      </c>
      <c r="J7" s="89">
        <v>1.0</v>
      </c>
      <c r="K7" s="90">
        <v>1.0</v>
      </c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</row>
    <row r="8" ht="18.0" customHeight="1">
      <c r="A8" s="82">
        <v>2.0</v>
      </c>
      <c r="B8" s="84"/>
      <c r="C8" s="102" t="str">
        <f>IF(B8="","",'Inscripción Individual'!$D$6)</f>
        <v/>
      </c>
      <c r="D8" s="84"/>
      <c r="E8" s="102" t="str">
        <f>IF(D8="","",'Inscripción Individual'!$D$6)</f>
        <v/>
      </c>
      <c r="F8" s="85" t="str">
        <f>IF(J8="","",IF(J8=1,"",LOOKUP(J8,'Id Dobles'!$A$1:$B$701)))</f>
        <v/>
      </c>
      <c r="G8" s="86" t="str">
        <f>IF(J8="","",IF(J8=1,"",LOOKUP(J8,'Id Dobles'!$A$1:$C$701)))</f>
        <v/>
      </c>
      <c r="H8" s="87"/>
      <c r="I8" s="88" t="str">
        <f t="shared" si="1"/>
        <v/>
      </c>
      <c r="J8" s="89">
        <v>1.0</v>
      </c>
      <c r="K8" s="90">
        <v>1.0</v>
      </c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</row>
    <row r="9" ht="18.0" customHeight="1">
      <c r="A9" s="82">
        <v>3.0</v>
      </c>
      <c r="B9" s="84"/>
      <c r="C9" s="102" t="str">
        <f>IF(B9="","",'Inscripción Individual'!$D$6)</f>
        <v/>
      </c>
      <c r="D9" s="84"/>
      <c r="E9" s="102" t="str">
        <f>IF(D9="","",'Inscripción Individual'!$D$6)</f>
        <v/>
      </c>
      <c r="F9" s="85" t="str">
        <f>IF(J9="","",IF(J9=1,"",LOOKUP(J9,'Id Dobles'!$A$1:$B$701)))</f>
        <v/>
      </c>
      <c r="G9" s="86" t="str">
        <f>IF(J9="","",IF(J9=1,"",LOOKUP(J9,'Id Dobles'!$A$1:$C$701)))</f>
        <v/>
      </c>
      <c r="H9" s="87"/>
      <c r="I9" s="88" t="str">
        <f t="shared" si="1"/>
        <v/>
      </c>
      <c r="J9" s="89">
        <v>1.0</v>
      </c>
      <c r="K9" s="90">
        <v>1.0</v>
      </c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</row>
    <row r="10" ht="18.0" customHeight="1">
      <c r="A10" s="82">
        <v>4.0</v>
      </c>
      <c r="B10" s="84"/>
      <c r="C10" s="102" t="str">
        <f>IF(B10="","",'Inscripción Individual'!$D$6)</f>
        <v/>
      </c>
      <c r="D10" s="84"/>
      <c r="E10" s="102" t="str">
        <f>IF(D10="","",'Inscripción Individual'!$D$6)</f>
        <v/>
      </c>
      <c r="F10" s="85" t="str">
        <f>IF(J10="","",IF(J10=1,"",LOOKUP(J10,'Id Dobles'!$A$1:$B$701)))</f>
        <v/>
      </c>
      <c r="G10" s="86" t="str">
        <f>IF(J10="","",IF(J10=1,"",LOOKUP(J10,'Id Dobles'!$A$1:$C$701)))</f>
        <v/>
      </c>
      <c r="H10" s="87"/>
      <c r="I10" s="88" t="str">
        <f t="shared" si="1"/>
        <v/>
      </c>
      <c r="J10" s="89">
        <v>1.0</v>
      </c>
      <c r="K10" s="90">
        <v>1.0</v>
      </c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</row>
    <row r="11" ht="18.0" customHeight="1">
      <c r="A11" s="82">
        <v>5.0</v>
      </c>
      <c r="B11" s="84"/>
      <c r="C11" s="102" t="str">
        <f>IF(B11="","",'Inscripción Individual'!$D$6)</f>
        <v/>
      </c>
      <c r="D11" s="84"/>
      <c r="E11" s="102" t="str">
        <f>IF(D11="","",'Inscripción Individual'!$D$6)</f>
        <v/>
      </c>
      <c r="F11" s="85" t="str">
        <f>IF(J11="","",IF(J11=1,"",LOOKUP(J11,'Id Dobles'!$A$1:$B$701)))</f>
        <v/>
      </c>
      <c r="G11" s="86" t="str">
        <f>IF(J11="","",IF(J11=1,"",LOOKUP(J11,'Id Dobles'!$A$1:$C$701)))</f>
        <v/>
      </c>
      <c r="H11" s="87"/>
      <c r="I11" s="88" t="str">
        <f t="shared" si="1"/>
        <v/>
      </c>
      <c r="J11" s="89">
        <v>1.0</v>
      </c>
      <c r="K11" s="90">
        <v>1.0</v>
      </c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</row>
    <row r="12" ht="18.0" customHeight="1">
      <c r="A12" s="82">
        <v>6.0</v>
      </c>
      <c r="B12" s="84"/>
      <c r="C12" s="102" t="str">
        <f>IF(B12="","",'Inscripción Individual'!$D$6)</f>
        <v/>
      </c>
      <c r="D12" s="84"/>
      <c r="E12" s="102" t="str">
        <f>IF(D12="","",'Inscripción Individual'!$D$6)</f>
        <v/>
      </c>
      <c r="F12" s="85" t="str">
        <f>IF(J12="","",IF(J12=1,"",LOOKUP(J12,'Id Dobles'!$A$1:$B$701)))</f>
        <v/>
      </c>
      <c r="G12" s="86" t="str">
        <f>IF(J12="","",IF(J12=1,"",LOOKUP(J12,'Id Dobles'!$A$1:$C$701)))</f>
        <v/>
      </c>
      <c r="H12" s="87"/>
      <c r="I12" s="88" t="str">
        <f t="shared" si="1"/>
        <v/>
      </c>
      <c r="J12" s="89">
        <v>1.0</v>
      </c>
      <c r="K12" s="90">
        <v>1.0</v>
      </c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</row>
    <row r="13" ht="18.0" customHeight="1">
      <c r="A13" s="82">
        <v>7.0</v>
      </c>
      <c r="B13" s="84"/>
      <c r="C13" s="102" t="str">
        <f>IF(B13="","",'Inscripción Individual'!$D$6)</f>
        <v/>
      </c>
      <c r="D13" s="84"/>
      <c r="E13" s="102" t="str">
        <f>IF(D13="","",'Inscripción Individual'!$D$6)</f>
        <v/>
      </c>
      <c r="F13" s="85" t="str">
        <f>IF(J13="","",IF(J13=1,"",LOOKUP(J13,'Id Dobles'!$A$1:$B$701)))</f>
        <v/>
      </c>
      <c r="G13" s="86" t="str">
        <f>IF(J13="","",IF(J13=1,"",LOOKUP(J13,'Id Dobles'!$A$1:$C$701)))</f>
        <v/>
      </c>
      <c r="H13" s="87"/>
      <c r="I13" s="88" t="str">
        <f t="shared" si="1"/>
        <v/>
      </c>
      <c r="J13" s="89">
        <v>1.0</v>
      </c>
      <c r="K13" s="90">
        <v>1.0</v>
      </c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</row>
    <row r="14" ht="18.0" customHeight="1">
      <c r="A14" s="82">
        <v>8.0</v>
      </c>
      <c r="B14" s="84"/>
      <c r="C14" s="102" t="str">
        <f>IF(B14="","",'Inscripción Individual'!$D$6)</f>
        <v/>
      </c>
      <c r="D14" s="84"/>
      <c r="E14" s="102" t="str">
        <f>IF(D14="","",'Inscripción Individual'!$D$6)</f>
        <v/>
      </c>
      <c r="F14" s="85" t="str">
        <f>IF(J14="","",IF(J14=1,"",LOOKUP(J14,'Id Dobles'!$A$1:$B$701)))</f>
        <v/>
      </c>
      <c r="G14" s="86" t="str">
        <f>IF(J14="","",IF(J14=1,"",LOOKUP(J14,'Id Dobles'!$A$1:$C$701)))</f>
        <v/>
      </c>
      <c r="H14" s="87"/>
      <c r="I14" s="88" t="str">
        <f t="shared" si="1"/>
        <v/>
      </c>
      <c r="J14" s="89">
        <v>1.0</v>
      </c>
      <c r="K14" s="90">
        <v>1.0</v>
      </c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</row>
    <row r="15" ht="18.0" customHeight="1">
      <c r="A15" s="82">
        <v>9.0</v>
      </c>
      <c r="B15" s="84"/>
      <c r="C15" s="102" t="str">
        <f>IF(B15="","",'Inscripción Individual'!$D$6)</f>
        <v/>
      </c>
      <c r="D15" s="84"/>
      <c r="E15" s="102" t="str">
        <f>IF(D15="","",'Inscripción Individual'!$D$6)</f>
        <v/>
      </c>
      <c r="F15" s="85" t="str">
        <f>IF(J15="","",IF(J15=1,"",LOOKUP(J15,'Id Dobles'!$A$1:$B$701)))</f>
        <v/>
      </c>
      <c r="G15" s="86" t="str">
        <f>IF(J15="","",IF(J15=1,"",LOOKUP(J15,'Id Dobles'!$A$1:$C$701)))</f>
        <v/>
      </c>
      <c r="H15" s="87"/>
      <c r="I15" s="88" t="str">
        <f t="shared" si="1"/>
        <v/>
      </c>
      <c r="J15" s="89">
        <v>1.0</v>
      </c>
      <c r="K15" s="90">
        <v>1.0</v>
      </c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</row>
    <row r="16" ht="18.0" customHeight="1">
      <c r="A16" s="82">
        <v>10.0</v>
      </c>
      <c r="B16" s="84"/>
      <c r="C16" s="102" t="str">
        <f>IF(B16="","",'Inscripción Individual'!$D$6)</f>
        <v/>
      </c>
      <c r="D16" s="84"/>
      <c r="E16" s="102" t="str">
        <f>IF(D16="","",'Inscripción Individual'!$D$6)</f>
        <v/>
      </c>
      <c r="F16" s="85" t="str">
        <f>IF(J16="","",IF(J16=1,"",LOOKUP(J16,'Id Dobles'!$A$1:$B$701)))</f>
        <v/>
      </c>
      <c r="G16" s="86" t="str">
        <f>IF(J16="","",IF(J16=1,"",LOOKUP(J16,'Id Dobles'!$A$1:$C$701)))</f>
        <v/>
      </c>
      <c r="H16" s="87"/>
      <c r="I16" s="88" t="str">
        <f t="shared" si="1"/>
        <v/>
      </c>
      <c r="J16" s="89">
        <v>1.0</v>
      </c>
      <c r="K16" s="90">
        <v>1.0</v>
      </c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</row>
    <row r="17" ht="18.0" customHeight="1">
      <c r="A17" s="82">
        <v>11.0</v>
      </c>
      <c r="B17" s="84"/>
      <c r="C17" s="102" t="str">
        <f>IF(B17="","",'Inscripción Individual'!$D$6)</f>
        <v/>
      </c>
      <c r="D17" s="84"/>
      <c r="E17" s="102" t="str">
        <f>IF(D17="","",'Inscripción Individual'!$D$6)</f>
        <v/>
      </c>
      <c r="F17" s="85" t="str">
        <f>IF(J17="","",IF(J17=1,"",LOOKUP(J17,'Id Dobles'!$A$1:$B$701)))</f>
        <v/>
      </c>
      <c r="G17" s="86" t="str">
        <f>IF(J17="","",IF(J17=1,"",LOOKUP(J17,'Id Dobles'!$A$1:$C$701)))</f>
        <v/>
      </c>
      <c r="H17" s="87"/>
      <c r="I17" s="88" t="str">
        <f t="shared" si="1"/>
        <v/>
      </c>
      <c r="J17" s="89">
        <v>1.0</v>
      </c>
      <c r="K17" s="90">
        <v>1.0</v>
      </c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</row>
    <row r="18" ht="18.0" customHeight="1">
      <c r="A18" s="82">
        <v>12.0</v>
      </c>
      <c r="B18" s="84"/>
      <c r="C18" s="102" t="str">
        <f>IF(B18="","",'Inscripción Individual'!$D$6)</f>
        <v/>
      </c>
      <c r="D18" s="84"/>
      <c r="E18" s="102" t="str">
        <f>IF(D18="","",'Inscripción Individual'!$D$6)</f>
        <v/>
      </c>
      <c r="F18" s="85" t="str">
        <f>IF(J18="","",IF(J18=1,"",LOOKUP(J18,'Id Dobles'!$A$1:$B$701)))</f>
        <v/>
      </c>
      <c r="G18" s="86" t="str">
        <f>IF(J18="","",IF(J18=1,"",LOOKUP(J18,'Id Dobles'!$A$1:$C$701)))</f>
        <v/>
      </c>
      <c r="H18" s="87"/>
      <c r="I18" s="88" t="str">
        <f t="shared" si="1"/>
        <v/>
      </c>
      <c r="J18" s="89">
        <v>1.0</v>
      </c>
      <c r="K18" s="90">
        <v>1.0</v>
      </c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</row>
    <row r="19" ht="18.0" customHeight="1">
      <c r="A19" s="82">
        <v>13.0</v>
      </c>
      <c r="B19" s="84"/>
      <c r="C19" s="102" t="str">
        <f>IF(B19="","",'Inscripción Individual'!$D$6)</f>
        <v/>
      </c>
      <c r="D19" s="84"/>
      <c r="E19" s="102" t="str">
        <f>IF(D19="","",'Inscripción Individual'!$D$6)</f>
        <v/>
      </c>
      <c r="F19" s="85" t="str">
        <f>IF(J19="","",IF(J19=1,"",LOOKUP(J19,'Id Dobles'!$A$1:$B$701)))</f>
        <v/>
      </c>
      <c r="G19" s="86" t="str">
        <f>IF(J19="","",IF(J19=1,"",LOOKUP(J19,'Id Dobles'!$A$1:$C$701)))</f>
        <v/>
      </c>
      <c r="H19" s="87"/>
      <c r="I19" s="88" t="str">
        <f t="shared" si="1"/>
        <v/>
      </c>
      <c r="J19" s="89">
        <v>1.0</v>
      </c>
      <c r="K19" s="90">
        <v>1.0</v>
      </c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</row>
    <row r="20" ht="18.0" customHeight="1">
      <c r="A20" s="82">
        <v>14.0</v>
      </c>
      <c r="B20" s="84"/>
      <c r="C20" s="102" t="str">
        <f>IF(B20="","",'Inscripción Individual'!$D$6)</f>
        <v/>
      </c>
      <c r="D20" s="84"/>
      <c r="E20" s="102" t="str">
        <f>IF(D20="","",'Inscripción Individual'!$D$6)</f>
        <v/>
      </c>
      <c r="F20" s="85" t="str">
        <f>IF(J20="","",IF(J20=1,"",LOOKUP(J20,'Id Dobles'!$A$1:$B$701)))</f>
        <v/>
      </c>
      <c r="G20" s="86" t="str">
        <f>IF(J20="","",IF(J20=1,"",LOOKUP(J20,'Id Dobles'!$A$1:$C$701)))</f>
        <v/>
      </c>
      <c r="H20" s="87"/>
      <c r="I20" s="88" t="str">
        <f t="shared" si="1"/>
        <v/>
      </c>
      <c r="J20" s="89">
        <v>1.0</v>
      </c>
      <c r="K20" s="90">
        <v>1.0</v>
      </c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</row>
    <row r="21" ht="18.0" customHeight="1">
      <c r="A21" s="92">
        <v>15.0</v>
      </c>
      <c r="B21" s="94"/>
      <c r="C21" s="103" t="str">
        <f>IF(B21="","",'Inscripción Individual'!$D$6)</f>
        <v/>
      </c>
      <c r="D21" s="94"/>
      <c r="E21" s="103" t="str">
        <f>IF(D21="","",'Inscripción Individual'!$D$6)</f>
        <v/>
      </c>
      <c r="F21" s="95" t="str">
        <f>IF(J21="","",IF(J21=1,"",LOOKUP(J21,'Id Dobles'!$A$1:$B$701)))</f>
        <v/>
      </c>
      <c r="G21" s="96" t="str">
        <f>IF(J21="","",IF(J21=1,"",LOOKUP(J21,'Id Dobles'!$A$1:$C$701)))</f>
        <v/>
      </c>
      <c r="H21" s="97"/>
      <c r="I21" s="98" t="str">
        <f t="shared" si="1"/>
        <v/>
      </c>
      <c r="J21" s="89">
        <v>1.0</v>
      </c>
      <c r="K21" s="90">
        <v>1.0</v>
      </c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</row>
    <row r="22" ht="12.75" customHeight="1">
      <c r="A22" s="91"/>
      <c r="B22" s="91"/>
      <c r="C22" s="91"/>
      <c r="D22" s="91"/>
      <c r="E22" s="91"/>
      <c r="F22" s="104"/>
      <c r="G22" s="104"/>
      <c r="H22" s="104"/>
      <c r="I22" s="104"/>
      <c r="J22" s="91">
        <v>1.0</v>
      </c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</row>
    <row r="23" ht="12.75" customHeight="1">
      <c r="A23" s="91"/>
      <c r="B23" s="91"/>
      <c r="C23" s="91"/>
      <c r="D23" s="91"/>
      <c r="E23" s="91"/>
      <c r="F23" s="104"/>
      <c r="G23" s="104"/>
      <c r="H23" s="104"/>
      <c r="I23" s="104"/>
      <c r="J23" s="91">
        <v>1.0</v>
      </c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</row>
    <row r="24" ht="12.75" customHeight="1">
      <c r="A24" s="91"/>
      <c r="B24" s="91"/>
      <c r="C24" s="91"/>
      <c r="D24" s="91"/>
      <c r="E24" s="91"/>
      <c r="F24" s="104"/>
      <c r="G24" s="104"/>
      <c r="H24" s="104"/>
      <c r="I24" s="104"/>
      <c r="J24" s="91">
        <v>1.0</v>
      </c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</row>
    <row r="25" ht="12.75" customHeight="1">
      <c r="A25" s="91"/>
      <c r="B25" s="91"/>
      <c r="C25" s="91"/>
      <c r="D25" s="91"/>
      <c r="E25" s="91"/>
      <c r="F25" s="104"/>
      <c r="G25" s="104"/>
      <c r="H25" s="104"/>
      <c r="I25" s="104"/>
      <c r="J25" s="91">
        <v>1.0</v>
      </c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</row>
    <row r="26" ht="12.75" customHeight="1">
      <c r="A26" s="91"/>
      <c r="B26" s="91"/>
      <c r="C26" s="91"/>
      <c r="D26" s="91"/>
      <c r="E26" s="91"/>
      <c r="F26" s="104"/>
      <c r="G26" s="104"/>
      <c r="H26" s="104"/>
      <c r="I26" s="104"/>
      <c r="J26" s="91">
        <v>1.0</v>
      </c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</row>
    <row r="27" ht="12.75" customHeight="1">
      <c r="A27" s="91"/>
      <c r="B27" s="91"/>
      <c r="C27" s="91"/>
      <c r="D27" s="91"/>
      <c r="E27" s="91"/>
      <c r="F27" s="104"/>
      <c r="G27" s="104"/>
      <c r="H27" s="104"/>
      <c r="I27" s="104"/>
      <c r="J27" s="91">
        <v>1.0</v>
      </c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</row>
    <row r="28" ht="12.75" customHeight="1">
      <c r="A28" s="91"/>
      <c r="B28" s="91"/>
      <c r="C28" s="91"/>
      <c r="D28" s="91"/>
      <c r="E28" s="91"/>
      <c r="F28" s="104"/>
      <c r="G28" s="104"/>
      <c r="H28" s="104"/>
      <c r="I28" s="104"/>
      <c r="J28" s="91">
        <v>1.0</v>
      </c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</row>
    <row r="29" ht="12.75" customHeight="1">
      <c r="A29" s="91"/>
      <c r="B29" s="91"/>
      <c r="C29" s="91"/>
      <c r="D29" s="91"/>
      <c r="E29" s="91"/>
      <c r="F29" s="104"/>
      <c r="G29" s="104"/>
      <c r="H29" s="104"/>
      <c r="I29" s="104"/>
      <c r="J29" s="91">
        <v>1.0</v>
      </c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</row>
    <row r="30" ht="12.75" customHeight="1">
      <c r="A30" s="65"/>
      <c r="B30" s="65"/>
      <c r="C30" s="65"/>
      <c r="D30" s="65"/>
      <c r="E30" s="65"/>
      <c r="F30" s="64"/>
      <c r="G30" s="64"/>
      <c r="H30" s="64"/>
      <c r="I30" s="64"/>
      <c r="J30" s="65">
        <v>1.0</v>
      </c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</row>
    <row r="31" ht="12.75" customHeight="1">
      <c r="A31" s="65"/>
      <c r="B31" s="65"/>
      <c r="C31" s="65"/>
      <c r="D31" s="65"/>
      <c r="E31" s="65"/>
      <c r="F31" s="64"/>
      <c r="G31" s="64"/>
      <c r="H31" s="64"/>
      <c r="I31" s="64"/>
      <c r="J31" s="65">
        <v>1.0</v>
      </c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</row>
    <row r="32" ht="12.75" customHeight="1">
      <c r="A32" s="65"/>
      <c r="B32" s="65"/>
      <c r="C32" s="65"/>
      <c r="D32" s="65"/>
      <c r="E32" s="65"/>
      <c r="F32" s="64"/>
      <c r="G32" s="64"/>
      <c r="H32" s="64"/>
      <c r="I32" s="64"/>
      <c r="J32" s="65">
        <v>1.0</v>
      </c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</row>
    <row r="33" ht="12.75" customHeight="1">
      <c r="A33" s="65"/>
      <c r="B33" s="65"/>
      <c r="C33" s="65"/>
      <c r="D33" s="65"/>
      <c r="E33" s="65"/>
      <c r="F33" s="64"/>
      <c r="G33" s="64"/>
      <c r="H33" s="64"/>
      <c r="I33" s="64"/>
      <c r="J33" s="65">
        <v>1.0</v>
      </c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</row>
    <row r="34" ht="12.75" customHeight="1">
      <c r="A34" s="65"/>
      <c r="B34" s="65"/>
      <c r="C34" s="65"/>
      <c r="D34" s="65"/>
      <c r="E34" s="65"/>
      <c r="F34" s="64"/>
      <c r="G34" s="64"/>
      <c r="H34" s="64"/>
      <c r="I34" s="64"/>
      <c r="J34" s="65">
        <v>1.0</v>
      </c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</row>
    <row r="35" ht="12.75" customHeight="1">
      <c r="A35" s="65"/>
      <c r="B35" s="65"/>
      <c r="C35" s="65"/>
      <c r="D35" s="65"/>
      <c r="E35" s="65"/>
      <c r="F35" s="64"/>
      <c r="G35" s="64"/>
      <c r="H35" s="64"/>
      <c r="I35" s="64"/>
      <c r="J35" s="65">
        <v>1.0</v>
      </c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</row>
    <row r="36" ht="12.75" customHeight="1">
      <c r="A36" s="65"/>
      <c r="B36" s="65"/>
      <c r="C36" s="65"/>
      <c r="D36" s="65"/>
      <c r="E36" s="65"/>
      <c r="F36" s="64"/>
      <c r="G36" s="64"/>
      <c r="H36" s="64"/>
      <c r="I36" s="64"/>
      <c r="J36" s="65">
        <v>1.0</v>
      </c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</row>
    <row r="37" ht="12.75" customHeight="1">
      <c r="A37" s="65"/>
      <c r="B37" s="65"/>
      <c r="C37" s="65"/>
      <c r="D37" s="65"/>
      <c r="E37" s="65"/>
      <c r="F37" s="64"/>
      <c r="G37" s="64"/>
      <c r="H37" s="64"/>
      <c r="I37" s="64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</row>
    <row r="38" ht="12.75" customHeight="1">
      <c r="A38" s="65"/>
      <c r="B38" s="65"/>
      <c r="C38" s="65"/>
      <c r="D38" s="65"/>
      <c r="E38" s="65"/>
      <c r="F38" s="64"/>
      <c r="G38" s="64"/>
      <c r="H38" s="64"/>
      <c r="I38" s="64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</row>
    <row r="39" ht="12.75" customHeight="1">
      <c r="A39" s="65"/>
      <c r="B39" s="65"/>
      <c r="C39" s="65"/>
      <c r="D39" s="65"/>
      <c r="E39" s="65"/>
      <c r="F39" s="64"/>
      <c r="G39" s="64"/>
      <c r="H39" s="64"/>
      <c r="I39" s="64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</row>
    <row r="40" ht="12.75" customHeight="1">
      <c r="A40" s="65"/>
      <c r="B40" s="65"/>
      <c r="C40" s="65"/>
      <c r="D40" s="65"/>
      <c r="E40" s="65"/>
      <c r="F40" s="64"/>
      <c r="G40" s="64"/>
      <c r="H40" s="64"/>
      <c r="I40" s="64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</row>
    <row r="41" ht="12.75" customHeight="1">
      <c r="A41" s="65"/>
      <c r="B41" s="65"/>
      <c r="C41" s="65"/>
      <c r="D41" s="65"/>
      <c r="E41" s="65"/>
      <c r="F41" s="64"/>
      <c r="G41" s="64"/>
      <c r="H41" s="64"/>
      <c r="I41" s="64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</row>
    <row r="42" ht="12.75" customHeight="1">
      <c r="A42" s="65"/>
      <c r="B42" s="65"/>
      <c r="C42" s="65"/>
      <c r="D42" s="65"/>
      <c r="E42" s="65"/>
      <c r="F42" s="64"/>
      <c r="G42" s="64"/>
      <c r="H42" s="64"/>
      <c r="I42" s="64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</row>
    <row r="43" ht="12.75" customHeight="1">
      <c r="A43" s="65"/>
      <c r="B43" s="65"/>
      <c r="C43" s="65"/>
      <c r="D43" s="65"/>
      <c r="E43" s="65"/>
      <c r="F43" s="64"/>
      <c r="G43" s="64"/>
      <c r="H43" s="64"/>
      <c r="I43" s="64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</row>
    <row r="44" ht="12.75" customHeight="1">
      <c r="A44" s="65"/>
      <c r="B44" s="65"/>
      <c r="C44" s="65"/>
      <c r="D44" s="65"/>
      <c r="E44" s="65"/>
      <c r="F44" s="64"/>
      <c r="G44" s="64"/>
      <c r="H44" s="64"/>
      <c r="I44" s="64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</row>
    <row r="45" ht="12.75" customHeight="1">
      <c r="A45" s="65"/>
      <c r="B45" s="65"/>
      <c r="C45" s="65"/>
      <c r="D45" s="65"/>
      <c r="E45" s="65"/>
      <c r="F45" s="64"/>
      <c r="G45" s="64"/>
      <c r="H45" s="64"/>
      <c r="I45" s="64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</row>
    <row r="46" ht="12.75" customHeight="1">
      <c r="A46" s="65"/>
      <c r="B46" s="65"/>
      <c r="C46" s="65"/>
      <c r="D46" s="65"/>
      <c r="E46" s="65"/>
      <c r="F46" s="64"/>
      <c r="G46" s="64"/>
      <c r="H46" s="64"/>
      <c r="I46" s="64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</row>
    <row r="47" ht="12.75" customHeight="1">
      <c r="A47" s="65"/>
      <c r="B47" s="65"/>
      <c r="C47" s="65"/>
      <c r="D47" s="65"/>
      <c r="E47" s="65"/>
      <c r="F47" s="64"/>
      <c r="G47" s="64"/>
      <c r="H47" s="64"/>
      <c r="I47" s="64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</row>
    <row r="48" ht="12.75" customHeight="1">
      <c r="A48" s="65"/>
      <c r="B48" s="65"/>
      <c r="C48" s="65"/>
      <c r="D48" s="65"/>
      <c r="E48" s="65"/>
      <c r="F48" s="64"/>
      <c r="G48" s="64"/>
      <c r="H48" s="64"/>
      <c r="I48" s="64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</row>
    <row r="49" ht="12.75" customHeight="1">
      <c r="A49" s="65"/>
      <c r="B49" s="65"/>
      <c r="C49" s="65"/>
      <c r="D49" s="65"/>
      <c r="E49" s="65"/>
      <c r="F49" s="64"/>
      <c r="G49" s="64"/>
      <c r="H49" s="64"/>
      <c r="I49" s="64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</row>
    <row r="50" ht="12.75" customHeight="1">
      <c r="A50" s="65"/>
      <c r="B50" s="65"/>
      <c r="C50" s="65"/>
      <c r="D50" s="65"/>
      <c r="E50" s="65"/>
      <c r="F50" s="64"/>
      <c r="G50" s="64"/>
      <c r="H50" s="64"/>
      <c r="I50" s="64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</row>
    <row r="51" ht="12.75" customHeight="1">
      <c r="A51" s="65"/>
      <c r="B51" s="65"/>
      <c r="C51" s="65"/>
      <c r="D51" s="65"/>
      <c r="E51" s="65"/>
      <c r="F51" s="64"/>
      <c r="G51" s="64"/>
      <c r="H51" s="64"/>
      <c r="I51" s="64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</row>
    <row r="52" ht="12.75" customHeight="1">
      <c r="A52" s="65"/>
      <c r="B52" s="65"/>
      <c r="C52" s="65"/>
      <c r="D52" s="65"/>
      <c r="E52" s="65"/>
      <c r="F52" s="64"/>
      <c r="G52" s="64"/>
      <c r="H52" s="64"/>
      <c r="I52" s="64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</row>
    <row r="53" ht="12.75" customHeight="1">
      <c r="A53" s="65"/>
      <c r="B53" s="65"/>
      <c r="C53" s="65"/>
      <c r="D53" s="65"/>
      <c r="E53" s="65"/>
      <c r="F53" s="64"/>
      <c r="G53" s="64"/>
      <c r="H53" s="64"/>
      <c r="I53" s="64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</row>
    <row r="54" ht="12.75" customHeight="1">
      <c r="A54" s="65"/>
      <c r="B54" s="65"/>
      <c r="C54" s="65"/>
      <c r="D54" s="65"/>
      <c r="E54" s="65"/>
      <c r="F54" s="64"/>
      <c r="G54" s="64"/>
      <c r="H54" s="64"/>
      <c r="I54" s="64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</row>
    <row r="55" ht="12.75" customHeight="1">
      <c r="A55" s="65"/>
      <c r="B55" s="65"/>
      <c r="C55" s="65"/>
      <c r="D55" s="65"/>
      <c r="E55" s="65"/>
      <c r="F55" s="64"/>
      <c r="G55" s="64"/>
      <c r="H55" s="64"/>
      <c r="I55" s="64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</row>
    <row r="56" ht="12.75" customHeight="1">
      <c r="A56" s="65"/>
      <c r="B56" s="65"/>
      <c r="C56" s="65"/>
      <c r="D56" s="65"/>
      <c r="E56" s="65"/>
      <c r="F56" s="64"/>
      <c r="G56" s="64"/>
      <c r="H56" s="64"/>
      <c r="I56" s="64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</row>
    <row r="57" ht="12.75" customHeight="1">
      <c r="A57" s="65"/>
      <c r="B57" s="65"/>
      <c r="C57" s="65"/>
      <c r="D57" s="65"/>
      <c r="E57" s="65"/>
      <c r="F57" s="64"/>
      <c r="G57" s="64"/>
      <c r="H57" s="64"/>
      <c r="I57" s="64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</row>
    <row r="58" ht="12.75" customHeight="1">
      <c r="A58" s="65"/>
      <c r="B58" s="65"/>
      <c r="C58" s="65"/>
      <c r="D58" s="65"/>
      <c r="E58" s="65"/>
      <c r="F58" s="64"/>
      <c r="G58" s="64"/>
      <c r="H58" s="64"/>
      <c r="I58" s="64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</row>
    <row r="59" ht="12.75" customHeight="1">
      <c r="A59" s="65"/>
      <c r="B59" s="65"/>
      <c r="C59" s="65"/>
      <c r="D59" s="65"/>
      <c r="E59" s="65"/>
      <c r="F59" s="64"/>
      <c r="G59" s="64"/>
      <c r="H59" s="64"/>
      <c r="I59" s="64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</row>
    <row r="60" ht="12.75" customHeight="1">
      <c r="A60" s="65"/>
      <c r="B60" s="65"/>
      <c r="C60" s="65"/>
      <c r="D60" s="65"/>
      <c r="E60" s="65"/>
      <c r="F60" s="64"/>
      <c r="G60" s="64"/>
      <c r="H60" s="64"/>
      <c r="I60" s="64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</row>
    <row r="61" ht="12.75" customHeight="1">
      <c r="A61" s="65"/>
      <c r="B61" s="65"/>
      <c r="C61" s="65"/>
      <c r="D61" s="65"/>
      <c r="E61" s="65"/>
      <c r="F61" s="64"/>
      <c r="G61" s="64"/>
      <c r="H61" s="64"/>
      <c r="I61" s="64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</row>
    <row r="62" ht="12.75" customHeight="1">
      <c r="A62" s="65"/>
      <c r="B62" s="65"/>
      <c r="C62" s="65"/>
      <c r="D62" s="65"/>
      <c r="E62" s="65"/>
      <c r="F62" s="64"/>
      <c r="G62" s="64"/>
      <c r="H62" s="64"/>
      <c r="I62" s="64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</row>
    <row r="63" ht="12.75" customHeight="1">
      <c r="A63" s="65"/>
      <c r="B63" s="65"/>
      <c r="C63" s="65"/>
      <c r="D63" s="65"/>
      <c r="E63" s="65"/>
      <c r="F63" s="64"/>
      <c r="G63" s="64"/>
      <c r="H63" s="64"/>
      <c r="I63" s="64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</row>
    <row r="64" ht="12.75" customHeight="1">
      <c r="A64" s="65"/>
      <c r="B64" s="65"/>
      <c r="C64" s="65"/>
      <c r="D64" s="65"/>
      <c r="E64" s="65"/>
      <c r="F64" s="64"/>
      <c r="G64" s="64"/>
      <c r="H64" s="64"/>
      <c r="I64" s="64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</row>
    <row r="65" ht="12.75" customHeight="1">
      <c r="A65" s="65"/>
      <c r="B65" s="65"/>
      <c r="C65" s="65"/>
      <c r="D65" s="65"/>
      <c r="E65" s="65"/>
      <c r="F65" s="64"/>
      <c r="G65" s="64"/>
      <c r="H65" s="64"/>
      <c r="I65" s="64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</row>
    <row r="66" ht="12.75" customHeight="1">
      <c r="A66" s="65"/>
      <c r="B66" s="65"/>
      <c r="C66" s="65"/>
      <c r="D66" s="65"/>
      <c r="E66" s="65"/>
      <c r="F66" s="64"/>
      <c r="G66" s="64"/>
      <c r="H66" s="64"/>
      <c r="I66" s="64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</row>
    <row r="67" ht="12.75" customHeight="1">
      <c r="A67" s="65"/>
      <c r="B67" s="65"/>
      <c r="C67" s="65"/>
      <c r="D67" s="65"/>
      <c r="E67" s="65"/>
      <c r="F67" s="64"/>
      <c r="G67" s="64"/>
      <c r="H67" s="64"/>
      <c r="I67" s="64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</row>
    <row r="68" ht="12.75" customHeight="1">
      <c r="A68" s="65"/>
      <c r="B68" s="65"/>
      <c r="C68" s="65"/>
      <c r="D68" s="65"/>
      <c r="E68" s="65"/>
      <c r="F68" s="64"/>
      <c r="G68" s="64"/>
      <c r="H68" s="64"/>
      <c r="I68" s="64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</row>
    <row r="69" ht="12.75" customHeight="1">
      <c r="A69" s="65"/>
      <c r="B69" s="65"/>
      <c r="C69" s="65"/>
      <c r="D69" s="65"/>
      <c r="E69" s="65"/>
      <c r="F69" s="64"/>
      <c r="G69" s="64"/>
      <c r="H69" s="64"/>
      <c r="I69" s="64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</row>
    <row r="70" ht="12.75" customHeight="1">
      <c r="A70" s="65"/>
      <c r="B70" s="65"/>
      <c r="C70" s="65"/>
      <c r="D70" s="65"/>
      <c r="E70" s="65"/>
      <c r="F70" s="64"/>
      <c r="G70" s="64"/>
      <c r="H70" s="64"/>
      <c r="I70" s="64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</row>
    <row r="71" ht="12.75" customHeight="1">
      <c r="A71" s="65"/>
      <c r="B71" s="65"/>
      <c r="C71" s="65"/>
      <c r="D71" s="65"/>
      <c r="E71" s="65"/>
      <c r="F71" s="64"/>
      <c r="G71" s="64"/>
      <c r="H71" s="64"/>
      <c r="I71" s="64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5"/>
    </row>
    <row r="72" ht="12.75" customHeight="1">
      <c r="A72" s="65"/>
      <c r="B72" s="65"/>
      <c r="C72" s="65"/>
      <c r="D72" s="65"/>
      <c r="E72" s="65"/>
      <c r="F72" s="64"/>
      <c r="G72" s="64"/>
      <c r="H72" s="64"/>
      <c r="I72" s="64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65"/>
      <c r="AE72" s="65"/>
    </row>
    <row r="73" ht="12.75" customHeight="1">
      <c r="A73" s="65"/>
      <c r="B73" s="65"/>
      <c r="C73" s="65"/>
      <c r="D73" s="65"/>
      <c r="E73" s="65"/>
      <c r="F73" s="64"/>
      <c r="G73" s="64"/>
      <c r="H73" s="64"/>
      <c r="I73" s="64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  <c r="AD73" s="65"/>
      <c r="AE73" s="65"/>
    </row>
    <row r="74" ht="12.75" customHeight="1">
      <c r="A74" s="65"/>
      <c r="B74" s="65"/>
      <c r="C74" s="65"/>
      <c r="D74" s="65"/>
      <c r="E74" s="65"/>
      <c r="F74" s="64"/>
      <c r="G74" s="64"/>
      <c r="H74" s="64"/>
      <c r="I74" s="64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</row>
    <row r="75" ht="12.75" customHeight="1">
      <c r="A75" s="65"/>
      <c r="B75" s="65"/>
      <c r="C75" s="65"/>
      <c r="D75" s="65"/>
      <c r="E75" s="65"/>
      <c r="F75" s="64"/>
      <c r="G75" s="64"/>
      <c r="H75" s="64"/>
      <c r="I75" s="64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</row>
    <row r="76" ht="12.75" customHeight="1">
      <c r="A76" s="65"/>
      <c r="B76" s="65"/>
      <c r="C76" s="65"/>
      <c r="D76" s="65"/>
      <c r="E76" s="65"/>
      <c r="F76" s="64"/>
      <c r="G76" s="64"/>
      <c r="H76" s="64"/>
      <c r="I76" s="64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  <c r="AD76" s="65"/>
      <c r="AE76" s="65"/>
    </row>
    <row r="77" ht="12.75" customHeight="1">
      <c r="A77" s="65"/>
      <c r="B77" s="65"/>
      <c r="C77" s="65"/>
      <c r="D77" s="65"/>
      <c r="E77" s="65"/>
      <c r="F77" s="64"/>
      <c r="G77" s="64"/>
      <c r="H77" s="64"/>
      <c r="I77" s="64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</row>
    <row r="78" ht="12.75" customHeight="1">
      <c r="A78" s="65"/>
      <c r="B78" s="65"/>
      <c r="C78" s="65"/>
      <c r="D78" s="65"/>
      <c r="E78" s="65"/>
      <c r="F78" s="64"/>
      <c r="G78" s="64"/>
      <c r="H78" s="64"/>
      <c r="I78" s="64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5"/>
      <c r="AA78" s="65"/>
      <c r="AB78" s="65"/>
      <c r="AC78" s="65"/>
      <c r="AD78" s="65"/>
      <c r="AE78" s="65"/>
    </row>
    <row r="79" ht="12.75" customHeight="1">
      <c r="A79" s="65"/>
      <c r="B79" s="65"/>
      <c r="C79" s="65"/>
      <c r="D79" s="65"/>
      <c r="E79" s="65"/>
      <c r="F79" s="64"/>
      <c r="G79" s="64"/>
      <c r="H79" s="64"/>
      <c r="I79" s="64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  <c r="AD79" s="65"/>
      <c r="AE79" s="65"/>
    </row>
    <row r="80" ht="12.75" customHeight="1">
      <c r="A80" s="65"/>
      <c r="B80" s="65"/>
      <c r="C80" s="65"/>
      <c r="D80" s="65"/>
      <c r="E80" s="65"/>
      <c r="F80" s="64"/>
      <c r="G80" s="64"/>
      <c r="H80" s="64"/>
      <c r="I80" s="64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  <c r="AA80" s="65"/>
      <c r="AB80" s="65"/>
      <c r="AC80" s="65"/>
      <c r="AD80" s="65"/>
      <c r="AE80" s="65"/>
    </row>
    <row r="81" ht="12.75" customHeight="1">
      <c r="A81" s="65"/>
      <c r="B81" s="65"/>
      <c r="C81" s="65"/>
      <c r="D81" s="65"/>
      <c r="E81" s="65"/>
      <c r="F81" s="64"/>
      <c r="G81" s="64"/>
      <c r="H81" s="64"/>
      <c r="I81" s="64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  <c r="AD81" s="65"/>
      <c r="AE81" s="65"/>
    </row>
    <row r="82" ht="12.75" customHeight="1">
      <c r="A82" s="65"/>
      <c r="B82" s="65"/>
      <c r="C82" s="65"/>
      <c r="D82" s="65"/>
      <c r="E82" s="65"/>
      <c r="F82" s="64"/>
      <c r="G82" s="64"/>
      <c r="H82" s="64"/>
      <c r="I82" s="64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  <c r="AA82" s="65"/>
      <c r="AB82" s="65"/>
      <c r="AC82" s="65"/>
      <c r="AD82" s="65"/>
      <c r="AE82" s="65"/>
    </row>
    <row r="83" ht="12.75" customHeight="1">
      <c r="A83" s="65"/>
      <c r="B83" s="65"/>
      <c r="C83" s="65"/>
      <c r="D83" s="65"/>
      <c r="E83" s="65"/>
      <c r="F83" s="64"/>
      <c r="G83" s="64"/>
      <c r="H83" s="64"/>
      <c r="I83" s="64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  <c r="AC83" s="65"/>
      <c r="AD83" s="65"/>
      <c r="AE83" s="65"/>
    </row>
    <row r="84" ht="12.75" customHeight="1">
      <c r="A84" s="65"/>
      <c r="B84" s="65"/>
      <c r="C84" s="65"/>
      <c r="D84" s="65"/>
      <c r="E84" s="65"/>
      <c r="F84" s="64"/>
      <c r="G84" s="64"/>
      <c r="H84" s="64"/>
      <c r="I84" s="64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  <c r="AA84" s="65"/>
      <c r="AB84" s="65"/>
      <c r="AC84" s="65"/>
      <c r="AD84" s="65"/>
      <c r="AE84" s="65"/>
    </row>
    <row r="85" ht="12.75" customHeight="1">
      <c r="A85" s="65"/>
      <c r="B85" s="65"/>
      <c r="C85" s="65"/>
      <c r="D85" s="65"/>
      <c r="E85" s="65"/>
      <c r="F85" s="64"/>
      <c r="G85" s="64"/>
      <c r="H85" s="64"/>
      <c r="I85" s="64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5"/>
      <c r="Z85" s="65"/>
      <c r="AA85" s="65"/>
      <c r="AB85" s="65"/>
      <c r="AC85" s="65"/>
      <c r="AD85" s="65"/>
      <c r="AE85" s="65"/>
    </row>
    <row r="86" ht="12.75" customHeight="1">
      <c r="A86" s="65"/>
      <c r="B86" s="65"/>
      <c r="C86" s="65"/>
      <c r="D86" s="65"/>
      <c r="E86" s="65"/>
      <c r="F86" s="64"/>
      <c r="G86" s="64"/>
      <c r="H86" s="64"/>
      <c r="I86" s="64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/>
      <c r="AD86" s="65"/>
      <c r="AE86" s="65"/>
    </row>
    <row r="87" ht="12.75" customHeight="1">
      <c r="A87" s="65"/>
      <c r="B87" s="65"/>
      <c r="C87" s="65"/>
      <c r="D87" s="65"/>
      <c r="E87" s="65"/>
      <c r="F87" s="64"/>
      <c r="G87" s="64"/>
      <c r="H87" s="64"/>
      <c r="I87" s="64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</row>
    <row r="88" ht="12.75" customHeight="1">
      <c r="A88" s="65"/>
      <c r="B88" s="65"/>
      <c r="C88" s="65"/>
      <c r="D88" s="65"/>
      <c r="E88" s="65"/>
      <c r="F88" s="64"/>
      <c r="G88" s="64"/>
      <c r="H88" s="64"/>
      <c r="I88" s="64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</row>
    <row r="89" ht="12.75" customHeight="1">
      <c r="A89" s="65"/>
      <c r="B89" s="65"/>
      <c r="C89" s="65"/>
      <c r="D89" s="65"/>
      <c r="E89" s="65"/>
      <c r="F89" s="64"/>
      <c r="G89" s="64"/>
      <c r="H89" s="64"/>
      <c r="I89" s="64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</row>
    <row r="90" ht="12.75" customHeight="1">
      <c r="A90" s="65"/>
      <c r="B90" s="65"/>
      <c r="C90" s="65"/>
      <c r="D90" s="65"/>
      <c r="E90" s="65"/>
      <c r="F90" s="64"/>
      <c r="G90" s="64"/>
      <c r="H90" s="64"/>
      <c r="I90" s="64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</row>
    <row r="91" ht="12.75" customHeight="1">
      <c r="A91" s="65"/>
      <c r="B91" s="65"/>
      <c r="C91" s="65"/>
      <c r="D91" s="65"/>
      <c r="E91" s="65"/>
      <c r="F91" s="64"/>
      <c r="G91" s="64"/>
      <c r="H91" s="64"/>
      <c r="I91" s="64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</row>
    <row r="92" ht="12.75" customHeight="1">
      <c r="A92" s="65"/>
      <c r="B92" s="65"/>
      <c r="C92" s="65"/>
      <c r="D92" s="65"/>
      <c r="E92" s="65"/>
      <c r="F92" s="64"/>
      <c r="G92" s="64"/>
      <c r="H92" s="64"/>
      <c r="I92" s="64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</row>
    <row r="93" ht="12.75" customHeight="1">
      <c r="A93" s="65"/>
      <c r="B93" s="65"/>
      <c r="C93" s="65"/>
      <c r="D93" s="65"/>
      <c r="E93" s="65"/>
      <c r="F93" s="64"/>
      <c r="G93" s="64"/>
      <c r="H93" s="64"/>
      <c r="I93" s="64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</row>
    <row r="94" ht="12.75" customHeight="1">
      <c r="A94" s="65"/>
      <c r="B94" s="65"/>
      <c r="C94" s="65"/>
      <c r="D94" s="65"/>
      <c r="E94" s="65"/>
      <c r="F94" s="64"/>
      <c r="G94" s="64"/>
      <c r="H94" s="64"/>
      <c r="I94" s="64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</row>
    <row r="95" ht="12.75" customHeight="1">
      <c r="A95" s="65"/>
      <c r="B95" s="65"/>
      <c r="C95" s="65"/>
      <c r="D95" s="65"/>
      <c r="E95" s="65"/>
      <c r="F95" s="64"/>
      <c r="G95" s="64"/>
      <c r="H95" s="64"/>
      <c r="I95" s="64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</row>
    <row r="96" ht="12.75" customHeight="1">
      <c r="A96" s="65"/>
      <c r="B96" s="65"/>
      <c r="C96" s="65"/>
      <c r="D96" s="65"/>
      <c r="E96" s="65"/>
      <c r="F96" s="64"/>
      <c r="G96" s="64"/>
      <c r="H96" s="64"/>
      <c r="I96" s="64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</row>
    <row r="97" ht="12.75" customHeight="1">
      <c r="A97" s="65"/>
      <c r="B97" s="65"/>
      <c r="C97" s="65"/>
      <c r="D97" s="65"/>
      <c r="E97" s="65"/>
      <c r="F97" s="64"/>
      <c r="G97" s="64"/>
      <c r="H97" s="64"/>
      <c r="I97" s="64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</row>
    <row r="98" ht="12.75" customHeight="1">
      <c r="A98" s="65"/>
      <c r="B98" s="65"/>
      <c r="C98" s="65"/>
      <c r="D98" s="65"/>
      <c r="E98" s="65"/>
      <c r="F98" s="64"/>
      <c r="G98" s="64"/>
      <c r="H98" s="64"/>
      <c r="I98" s="64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</row>
    <row r="99" ht="12.75" customHeight="1">
      <c r="A99" s="65"/>
      <c r="B99" s="65"/>
      <c r="C99" s="65"/>
      <c r="D99" s="65"/>
      <c r="E99" s="65"/>
      <c r="F99" s="64"/>
      <c r="G99" s="64"/>
      <c r="H99" s="64"/>
      <c r="I99" s="64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</row>
    <row r="100" ht="12.75" customHeight="1">
      <c r="A100" s="65"/>
      <c r="B100" s="65"/>
      <c r="C100" s="65"/>
      <c r="D100" s="65"/>
      <c r="E100" s="65"/>
      <c r="F100" s="64"/>
      <c r="G100" s="64"/>
      <c r="H100" s="64"/>
      <c r="I100" s="64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</row>
    <row r="101" ht="12.75" customHeight="1">
      <c r="A101" s="65"/>
      <c r="B101" s="65"/>
      <c r="C101" s="65"/>
      <c r="D101" s="65"/>
      <c r="E101" s="65"/>
      <c r="F101" s="64"/>
      <c r="G101" s="64"/>
      <c r="H101" s="64"/>
      <c r="I101" s="64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</row>
    <row r="102" ht="12.75" customHeight="1">
      <c r="A102" s="65"/>
      <c r="B102" s="65"/>
      <c r="C102" s="65"/>
      <c r="D102" s="65"/>
      <c r="E102" s="65"/>
      <c r="F102" s="64"/>
      <c r="G102" s="64"/>
      <c r="H102" s="64"/>
      <c r="I102" s="64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</row>
    <row r="103" ht="12.75" customHeight="1">
      <c r="A103" s="65"/>
      <c r="B103" s="65"/>
      <c r="C103" s="65"/>
      <c r="D103" s="65"/>
      <c r="E103" s="65"/>
      <c r="F103" s="64"/>
      <c r="G103" s="64"/>
      <c r="H103" s="64"/>
      <c r="I103" s="64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  <c r="AA103" s="65"/>
      <c r="AB103" s="65"/>
      <c r="AC103" s="65"/>
      <c r="AD103" s="65"/>
      <c r="AE103" s="65"/>
    </row>
    <row r="104" ht="12.75" customHeight="1">
      <c r="A104" s="65"/>
      <c r="B104" s="65"/>
      <c r="C104" s="65"/>
      <c r="D104" s="65"/>
      <c r="E104" s="65"/>
      <c r="F104" s="64"/>
      <c r="G104" s="64"/>
      <c r="H104" s="64"/>
      <c r="I104" s="64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</row>
    <row r="105" ht="12.75" customHeight="1">
      <c r="A105" s="65"/>
      <c r="B105" s="65"/>
      <c r="C105" s="65"/>
      <c r="D105" s="65"/>
      <c r="E105" s="65"/>
      <c r="F105" s="64"/>
      <c r="G105" s="64"/>
      <c r="H105" s="64"/>
      <c r="I105" s="64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  <c r="AA105" s="65"/>
      <c r="AB105" s="65"/>
      <c r="AC105" s="65"/>
      <c r="AD105" s="65"/>
      <c r="AE105" s="65"/>
    </row>
    <row r="106" ht="12.75" customHeight="1">
      <c r="A106" s="65"/>
      <c r="B106" s="65"/>
      <c r="C106" s="65"/>
      <c r="D106" s="65"/>
      <c r="E106" s="65"/>
      <c r="F106" s="64"/>
      <c r="G106" s="64"/>
      <c r="H106" s="64"/>
      <c r="I106" s="64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  <c r="AA106" s="65"/>
      <c r="AB106" s="65"/>
      <c r="AC106" s="65"/>
      <c r="AD106" s="65"/>
      <c r="AE106" s="65"/>
    </row>
    <row r="107" ht="12.75" customHeight="1">
      <c r="A107" s="65"/>
      <c r="B107" s="65"/>
      <c r="C107" s="65"/>
      <c r="D107" s="65"/>
      <c r="E107" s="65"/>
      <c r="F107" s="64"/>
      <c r="G107" s="64"/>
      <c r="H107" s="64"/>
      <c r="I107" s="64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  <c r="AA107" s="65"/>
      <c r="AB107" s="65"/>
      <c r="AC107" s="65"/>
      <c r="AD107" s="65"/>
      <c r="AE107" s="65"/>
    </row>
    <row r="108" ht="12.75" customHeight="1">
      <c r="A108" s="65"/>
      <c r="B108" s="65"/>
      <c r="C108" s="65"/>
      <c r="D108" s="65"/>
      <c r="E108" s="65"/>
      <c r="F108" s="64"/>
      <c r="G108" s="64"/>
      <c r="H108" s="64"/>
      <c r="I108" s="64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  <c r="AE108" s="65"/>
    </row>
    <row r="109" ht="12.75" customHeight="1">
      <c r="A109" s="65"/>
      <c r="B109" s="65"/>
      <c r="C109" s="65"/>
      <c r="D109" s="65"/>
      <c r="E109" s="65"/>
      <c r="F109" s="64"/>
      <c r="G109" s="64"/>
      <c r="H109" s="64"/>
      <c r="I109" s="64"/>
      <c r="J109" s="65"/>
      <c r="K109" s="65"/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  <c r="AE109" s="65"/>
    </row>
    <row r="110" ht="12.75" customHeight="1">
      <c r="A110" s="65"/>
      <c r="B110" s="65"/>
      <c r="C110" s="65"/>
      <c r="D110" s="65"/>
      <c r="E110" s="65"/>
      <c r="F110" s="64"/>
      <c r="G110" s="64"/>
      <c r="H110" s="64"/>
      <c r="I110" s="64"/>
      <c r="J110" s="65"/>
      <c r="K110" s="65"/>
      <c r="L110" s="65"/>
      <c r="M110" s="65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  <c r="AA110" s="65"/>
      <c r="AB110" s="65"/>
      <c r="AC110" s="65"/>
      <c r="AD110" s="65"/>
      <c r="AE110" s="65"/>
    </row>
    <row r="111" ht="12.75" customHeight="1">
      <c r="A111" s="65"/>
      <c r="B111" s="65"/>
      <c r="C111" s="65"/>
      <c r="D111" s="65"/>
      <c r="E111" s="65"/>
      <c r="F111" s="64"/>
      <c r="G111" s="64"/>
      <c r="H111" s="64"/>
      <c r="I111" s="64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  <c r="AE111" s="65"/>
    </row>
  </sheetData>
  <mergeCells count="4">
    <mergeCell ref="A1:K1"/>
    <mergeCell ref="A2:K2"/>
    <mergeCell ref="A3:I3"/>
    <mergeCell ref="A6:I6"/>
  </mergeCells>
  <printOptions/>
  <pageMargins bottom="0.75" footer="0.0" header="0.0" left="0.7" right="0.7" top="0.75"/>
  <pageSetup paperSize="9" orientation="portrait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1" width="10.71"/>
  </cols>
  <sheetData>
    <row r="1" ht="12.75" customHeight="1"/>
    <row r="2" ht="12.75" customHeight="1">
      <c r="A2">
        <v>1.0</v>
      </c>
    </row>
    <row r="3" ht="12.75" customHeight="1">
      <c r="A3" s="105">
        <v>2.0</v>
      </c>
      <c r="B3" s="105" t="s">
        <v>39</v>
      </c>
      <c r="C3" s="105">
        <v>80.0</v>
      </c>
      <c r="D3" s="105" t="s">
        <v>40</v>
      </c>
      <c r="E3">
        <v>1.0</v>
      </c>
    </row>
    <row r="4" ht="12.75" customHeight="1">
      <c r="A4">
        <v>3.0</v>
      </c>
      <c r="B4" s="105" t="s">
        <v>41</v>
      </c>
      <c r="C4" s="105">
        <v>80.0</v>
      </c>
      <c r="D4">
        <v>60.0</v>
      </c>
      <c r="E4" s="105">
        <v>2.0</v>
      </c>
      <c r="F4" s="105" t="s">
        <v>42</v>
      </c>
      <c r="G4" s="105">
        <v>90.0</v>
      </c>
    </row>
    <row r="5" ht="12.75" customHeight="1">
      <c r="A5" s="105">
        <v>4.0</v>
      </c>
      <c r="B5" s="105" t="s">
        <v>43</v>
      </c>
      <c r="C5" s="105">
        <v>80.0</v>
      </c>
      <c r="D5">
        <v>60.0</v>
      </c>
      <c r="E5">
        <v>3.0</v>
      </c>
      <c r="F5" s="105" t="s">
        <v>44</v>
      </c>
      <c r="G5" s="105">
        <v>90.0</v>
      </c>
    </row>
    <row r="6" ht="12.75" customHeight="1">
      <c r="A6">
        <v>5.0</v>
      </c>
      <c r="B6" s="105" t="s">
        <v>45</v>
      </c>
      <c r="C6" s="105">
        <v>80.0</v>
      </c>
      <c r="D6">
        <v>60.0</v>
      </c>
    </row>
    <row r="7" ht="12.75" customHeight="1">
      <c r="A7" s="105">
        <v>6.0</v>
      </c>
      <c r="B7" s="105" t="s">
        <v>46</v>
      </c>
      <c r="C7" s="105">
        <v>80.0</v>
      </c>
      <c r="D7">
        <v>60.0</v>
      </c>
    </row>
    <row r="8" ht="12.75" customHeight="1">
      <c r="A8">
        <v>7.0</v>
      </c>
      <c r="B8" s="105" t="s">
        <v>47</v>
      </c>
      <c r="C8" s="105">
        <v>80.0</v>
      </c>
      <c r="D8">
        <v>60.0</v>
      </c>
    </row>
    <row r="9" ht="12.75" customHeight="1">
      <c r="A9" s="105">
        <v>8.0</v>
      </c>
      <c r="B9" s="105" t="s">
        <v>48</v>
      </c>
      <c r="C9" s="105">
        <v>80.0</v>
      </c>
      <c r="D9">
        <v>60.0</v>
      </c>
    </row>
    <row r="10" ht="12.75" customHeight="1">
      <c r="A10">
        <v>9.0</v>
      </c>
      <c r="B10" s="105" t="s">
        <v>49</v>
      </c>
      <c r="C10" s="105">
        <v>80.0</v>
      </c>
      <c r="D10">
        <v>60.0</v>
      </c>
    </row>
    <row r="11" ht="12.75" customHeight="1">
      <c r="A11" s="105">
        <v>10.0</v>
      </c>
      <c r="B11" s="105" t="s">
        <v>50</v>
      </c>
      <c r="C11" s="105">
        <v>80.0</v>
      </c>
      <c r="D11">
        <v>60.0</v>
      </c>
    </row>
    <row r="12" ht="12.75" customHeight="1">
      <c r="A12">
        <v>11.0</v>
      </c>
      <c r="B12" s="105" t="s">
        <v>51</v>
      </c>
      <c r="C12" s="105">
        <v>80.0</v>
      </c>
      <c r="D12">
        <v>60.0</v>
      </c>
    </row>
    <row r="13" ht="12.75" customHeight="1">
      <c r="A13" s="105">
        <v>12.0</v>
      </c>
      <c r="B13" s="105" t="s">
        <v>52</v>
      </c>
      <c r="C13" s="105">
        <v>80.0</v>
      </c>
      <c r="D13">
        <v>60.0</v>
      </c>
    </row>
    <row r="14" ht="12.75" customHeight="1">
      <c r="A14">
        <v>13.0</v>
      </c>
      <c r="B14" s="105" t="s">
        <v>53</v>
      </c>
      <c r="C14" s="105">
        <v>80.0</v>
      </c>
      <c r="D14">
        <v>60.0</v>
      </c>
    </row>
    <row r="15" ht="12.75" customHeight="1">
      <c r="A15" s="105">
        <v>14.0</v>
      </c>
      <c r="B15" s="105" t="s">
        <v>54</v>
      </c>
      <c r="C15" s="105">
        <v>80.0</v>
      </c>
      <c r="D15">
        <v>60.0</v>
      </c>
    </row>
    <row r="16" ht="12.75" customHeight="1">
      <c r="A16">
        <v>15.0</v>
      </c>
      <c r="B16" s="105" t="s">
        <v>55</v>
      </c>
      <c r="C16" s="105">
        <v>80.0</v>
      </c>
      <c r="D16" s="105" t="s">
        <v>40</v>
      </c>
    </row>
    <row r="17" ht="12.75" customHeight="1">
      <c r="A17" s="105">
        <v>16.0</v>
      </c>
      <c r="B17" s="105" t="s">
        <v>56</v>
      </c>
      <c r="C17" s="105">
        <v>80.0</v>
      </c>
      <c r="D17" s="105">
        <v>80.0</v>
      </c>
    </row>
    <row r="18" ht="12.75" customHeight="1">
      <c r="A18">
        <v>17.0</v>
      </c>
      <c r="B18" s="105" t="s">
        <v>57</v>
      </c>
      <c r="C18" s="105">
        <v>80.0</v>
      </c>
      <c r="D18" s="105">
        <v>60.0</v>
      </c>
    </row>
    <row r="19" ht="12.75" customHeight="1">
      <c r="A19" s="105">
        <v>18.0</v>
      </c>
      <c r="B19" s="105" t="s">
        <v>58</v>
      </c>
      <c r="C19" s="105">
        <v>80.0</v>
      </c>
      <c r="D19" s="105"/>
    </row>
    <row r="20" ht="12.75" customHeight="1">
      <c r="A20">
        <v>19.0</v>
      </c>
      <c r="B20" s="105" t="s">
        <v>59</v>
      </c>
      <c r="C20" s="105">
        <v>80.0</v>
      </c>
      <c r="D20" s="105">
        <v>60.0</v>
      </c>
    </row>
    <row r="21" ht="12.75" customHeight="1">
      <c r="A21" s="105">
        <v>20.0</v>
      </c>
      <c r="B21" s="105" t="s">
        <v>60</v>
      </c>
      <c r="C21" s="105">
        <v>80.0</v>
      </c>
      <c r="D21" s="105">
        <v>60.0</v>
      </c>
    </row>
    <row r="22" ht="12.75" customHeight="1">
      <c r="A22">
        <v>21.0</v>
      </c>
      <c r="B22" s="105" t="s">
        <v>61</v>
      </c>
      <c r="C22" s="105">
        <v>80.0</v>
      </c>
      <c r="D22" s="105">
        <v>60.0</v>
      </c>
    </row>
    <row r="23" ht="12.75" customHeight="1">
      <c r="A23" s="105">
        <v>22.0</v>
      </c>
      <c r="B23" s="105" t="s">
        <v>62</v>
      </c>
      <c r="C23" s="105">
        <v>80.0</v>
      </c>
      <c r="D23" s="105">
        <v>60.0</v>
      </c>
    </row>
    <row r="24" ht="12.75" customHeight="1">
      <c r="A24">
        <v>23.0</v>
      </c>
      <c r="B24" s="105" t="s">
        <v>63</v>
      </c>
      <c r="C24" s="105">
        <v>80.0</v>
      </c>
      <c r="D24" s="105">
        <v>60.0</v>
      </c>
    </row>
    <row r="25" ht="12.75" customHeight="1">
      <c r="A25" s="105">
        <v>24.0</v>
      </c>
      <c r="B25" s="105" t="s">
        <v>64</v>
      </c>
      <c r="C25" s="105">
        <v>80.0</v>
      </c>
      <c r="D25" s="105">
        <v>60.0</v>
      </c>
    </row>
    <row r="26" ht="12.75" customHeight="1">
      <c r="A26">
        <v>25.0</v>
      </c>
      <c r="B26" s="105" t="s">
        <v>65</v>
      </c>
      <c r="C26" s="105">
        <v>80.0</v>
      </c>
      <c r="D26" s="105">
        <v>60.0</v>
      </c>
    </row>
    <row r="27" ht="12.75" customHeight="1">
      <c r="A27" s="105">
        <v>26.0</v>
      </c>
      <c r="B27" s="105" t="s">
        <v>66</v>
      </c>
      <c r="C27" s="105">
        <v>80.0</v>
      </c>
      <c r="D27" s="105">
        <v>60.0</v>
      </c>
    </row>
    <row r="28" ht="12.75" customHeight="1">
      <c r="A28">
        <v>27.0</v>
      </c>
      <c r="B28" s="105" t="s">
        <v>67</v>
      </c>
      <c r="C28" s="105">
        <v>80.0</v>
      </c>
      <c r="D28" s="105">
        <v>60.0</v>
      </c>
    </row>
    <row r="29" ht="12.75" customHeight="1">
      <c r="A29" s="105">
        <v>28.0</v>
      </c>
      <c r="B29" s="105" t="s">
        <v>68</v>
      </c>
      <c r="C29" s="105">
        <v>80.0</v>
      </c>
      <c r="D29" s="105">
        <v>60.0</v>
      </c>
    </row>
    <row r="30" ht="12.75" customHeight="1">
      <c r="A30">
        <v>29.0</v>
      </c>
      <c r="B30" s="105" t="s">
        <v>69</v>
      </c>
      <c r="C30" s="105">
        <v>80.0</v>
      </c>
      <c r="D30" s="105">
        <v>60.0</v>
      </c>
    </row>
    <row r="31" ht="12.75" customHeight="1">
      <c r="A31" s="105">
        <v>30.0</v>
      </c>
      <c r="B31" s="105" t="s">
        <v>70</v>
      </c>
      <c r="C31" s="105">
        <v>80.0</v>
      </c>
      <c r="D31" s="105">
        <v>60.0</v>
      </c>
    </row>
    <row r="32" ht="12.75" customHeight="1">
      <c r="A32">
        <v>31.0</v>
      </c>
      <c r="B32" s="105" t="s">
        <v>71</v>
      </c>
      <c r="C32" s="105">
        <v>80.0</v>
      </c>
      <c r="D32" t="s">
        <v>40</v>
      </c>
    </row>
    <row r="33" ht="12.75" customHeight="1">
      <c r="A33" s="105">
        <v>32.0</v>
      </c>
      <c r="B33" s="105" t="s">
        <v>72</v>
      </c>
      <c r="C33" s="105">
        <v>80.0</v>
      </c>
      <c r="D33">
        <v>80.0</v>
      </c>
    </row>
    <row r="34" ht="12.75" customHeight="1">
      <c r="A34">
        <v>33.0</v>
      </c>
      <c r="B34" s="105"/>
      <c r="C34" s="105"/>
    </row>
    <row r="35" ht="12.75" customHeight="1">
      <c r="A35" s="105">
        <v>34.0</v>
      </c>
      <c r="B35" s="105"/>
    </row>
    <row r="36" ht="12.75" customHeight="1">
      <c r="A36">
        <v>35.0</v>
      </c>
      <c r="B36" s="105"/>
    </row>
    <row r="37" ht="12.75" customHeight="1">
      <c r="B37" s="105"/>
    </row>
    <row r="38" ht="12.75" customHeight="1">
      <c r="B38" s="105"/>
    </row>
    <row r="39" ht="12.75" customHeight="1">
      <c r="B39" s="105"/>
    </row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1" width="10.71"/>
  </cols>
  <sheetData>
    <row r="1" ht="12.75" customHeight="1"/>
    <row r="2" ht="12.75" customHeight="1">
      <c r="A2">
        <v>1.0</v>
      </c>
    </row>
    <row r="3" ht="12.75" customHeight="1">
      <c r="A3" s="105">
        <v>2.0</v>
      </c>
      <c r="B3" s="105" t="s">
        <v>73</v>
      </c>
      <c r="C3" s="105">
        <v>60.0</v>
      </c>
      <c r="E3">
        <v>1.0</v>
      </c>
    </row>
    <row r="4" ht="12.75" customHeight="1">
      <c r="A4">
        <v>3.0</v>
      </c>
      <c r="B4" s="105" t="s">
        <v>74</v>
      </c>
      <c r="C4" s="105">
        <v>60.0</v>
      </c>
      <c r="E4" s="105">
        <v>2.0</v>
      </c>
      <c r="F4" s="105" t="s">
        <v>42</v>
      </c>
      <c r="G4" s="105">
        <v>80.0</v>
      </c>
    </row>
    <row r="5" ht="12.75" customHeight="1">
      <c r="A5" s="105">
        <v>4.0</v>
      </c>
      <c r="B5" s="105" t="s">
        <v>75</v>
      </c>
      <c r="C5" s="105">
        <v>60.0</v>
      </c>
      <c r="E5">
        <v>3.0</v>
      </c>
      <c r="F5" s="105" t="s">
        <v>44</v>
      </c>
      <c r="G5" s="105">
        <v>80.0</v>
      </c>
    </row>
    <row r="6" ht="12.75" customHeight="1">
      <c r="A6">
        <v>5.0</v>
      </c>
      <c r="B6" s="105" t="s">
        <v>76</v>
      </c>
      <c r="C6" s="105">
        <v>60.0</v>
      </c>
    </row>
    <row r="7" ht="12.75" customHeight="1">
      <c r="A7" s="105">
        <v>6.0</v>
      </c>
      <c r="B7" s="105" t="s">
        <v>77</v>
      </c>
      <c r="C7" s="105">
        <v>60.0</v>
      </c>
    </row>
    <row r="8" ht="12.75" customHeight="1">
      <c r="A8">
        <v>7.0</v>
      </c>
      <c r="B8" s="105" t="s">
        <v>78</v>
      </c>
      <c r="C8" s="105">
        <v>60.0</v>
      </c>
    </row>
    <row r="9" ht="12.75" customHeight="1">
      <c r="A9" s="105">
        <v>8.0</v>
      </c>
      <c r="B9" s="105"/>
      <c r="C9" s="105"/>
    </row>
    <row r="10" ht="12.75" customHeight="1">
      <c r="A10">
        <v>9.0</v>
      </c>
      <c r="B10" s="105"/>
      <c r="C10" s="105"/>
    </row>
    <row r="11" ht="12.75" customHeight="1">
      <c r="A11" s="105">
        <v>10.0</v>
      </c>
      <c r="B11" s="105"/>
      <c r="C11" s="105"/>
    </row>
    <row r="12" ht="12.75" customHeight="1">
      <c r="A12">
        <v>11.0</v>
      </c>
      <c r="B12" s="105"/>
      <c r="C12" s="105"/>
    </row>
    <row r="13" ht="12.75" customHeight="1">
      <c r="A13" s="105">
        <v>12.0</v>
      </c>
      <c r="B13" s="105"/>
      <c r="C13" s="105"/>
    </row>
    <row r="14" ht="12.75" customHeight="1">
      <c r="A14">
        <v>13.0</v>
      </c>
      <c r="B14" s="105"/>
      <c r="C14" s="105"/>
    </row>
    <row r="15" ht="12.75" customHeight="1">
      <c r="A15" s="105">
        <v>14.0</v>
      </c>
      <c r="B15" s="105"/>
      <c r="C15" s="105"/>
    </row>
    <row r="16" ht="12.75" customHeight="1">
      <c r="A16">
        <v>15.0</v>
      </c>
      <c r="B16" s="105"/>
      <c r="C16" s="105"/>
    </row>
    <row r="17" ht="12.75" customHeight="1">
      <c r="A17" s="105">
        <v>16.0</v>
      </c>
      <c r="B17" s="105"/>
      <c r="C17" s="105"/>
    </row>
    <row r="18" ht="12.75" customHeight="1">
      <c r="A18">
        <v>17.0</v>
      </c>
      <c r="B18" s="105"/>
      <c r="C18" s="105"/>
    </row>
    <row r="19" ht="12.75" customHeight="1">
      <c r="A19" s="105">
        <v>18.0</v>
      </c>
      <c r="B19" s="105"/>
      <c r="C19" s="105"/>
    </row>
    <row r="20" ht="12.75" customHeight="1">
      <c r="A20">
        <v>19.0</v>
      </c>
      <c r="B20" s="105"/>
      <c r="C20" s="105"/>
    </row>
    <row r="21" ht="12.75" customHeight="1">
      <c r="A21" s="105">
        <v>20.0</v>
      </c>
      <c r="B21" s="105"/>
      <c r="C21" s="105"/>
    </row>
    <row r="22" ht="12.75" customHeight="1">
      <c r="A22" s="105">
        <v>21.0</v>
      </c>
      <c r="B22" s="105"/>
      <c r="C22" s="105"/>
    </row>
    <row r="23" ht="12.75" customHeight="1">
      <c r="A23" s="105">
        <v>22.0</v>
      </c>
      <c r="B23" s="105"/>
      <c r="C23" s="105"/>
    </row>
    <row r="24" ht="12.75" customHeight="1">
      <c r="A24" s="105">
        <v>23.0</v>
      </c>
    </row>
    <row r="25" ht="12.75" customHeight="1">
      <c r="A25" s="105">
        <v>24.0</v>
      </c>
    </row>
    <row r="26" ht="12.75" customHeight="1">
      <c r="A26" s="105">
        <v>25.0</v>
      </c>
    </row>
    <row r="27" ht="12.75" customHeight="1">
      <c r="A27" s="105">
        <v>26.0</v>
      </c>
    </row>
    <row r="28" ht="12.75" customHeight="1">
      <c r="A28" s="105">
        <v>27.0</v>
      </c>
    </row>
    <row r="29" ht="12.75" customHeight="1">
      <c r="A29" s="105">
        <v>28.0</v>
      </c>
    </row>
    <row r="30" ht="12.75" customHeight="1">
      <c r="A30" s="105">
        <v>29.0</v>
      </c>
    </row>
    <row r="31" ht="12.75" customHeight="1">
      <c r="A31" s="105">
        <v>30.0</v>
      </c>
    </row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1" width="10.71"/>
  </cols>
  <sheetData>
    <row r="1" ht="12.75" customHeight="1"/>
    <row r="2" ht="12.75" customHeight="1">
      <c r="A2">
        <v>1.0</v>
      </c>
    </row>
    <row r="3" ht="12.75" customHeight="1">
      <c r="A3" s="105">
        <v>2.0</v>
      </c>
      <c r="B3" t="s">
        <v>79</v>
      </c>
      <c r="C3" s="105">
        <v>60.0</v>
      </c>
      <c r="E3">
        <v>1.0</v>
      </c>
    </row>
    <row r="4" ht="12.75" customHeight="1">
      <c r="A4">
        <v>3.0</v>
      </c>
      <c r="B4" s="105" t="s">
        <v>80</v>
      </c>
      <c r="C4" s="105">
        <v>60.0</v>
      </c>
      <c r="E4" s="105">
        <v>2.0</v>
      </c>
      <c r="F4" s="105" t="s">
        <v>42</v>
      </c>
      <c r="G4" s="105">
        <v>80.0</v>
      </c>
    </row>
    <row r="5" ht="12.75" customHeight="1">
      <c r="A5" s="105">
        <v>4.0</v>
      </c>
      <c r="B5" s="105" t="s">
        <v>81</v>
      </c>
      <c r="C5" s="105">
        <v>60.0</v>
      </c>
      <c r="E5">
        <v>3.0</v>
      </c>
      <c r="F5" s="105" t="s">
        <v>44</v>
      </c>
      <c r="G5" s="105">
        <v>80.0</v>
      </c>
    </row>
    <row r="6" ht="12.75" customHeight="1">
      <c r="A6">
        <v>5.0</v>
      </c>
      <c r="B6" s="105" t="s">
        <v>82</v>
      </c>
      <c r="C6" s="105">
        <v>60.0</v>
      </c>
    </row>
    <row r="7" ht="12.75" customHeight="1">
      <c r="A7" s="105">
        <v>6.0</v>
      </c>
      <c r="B7" s="105" t="s">
        <v>83</v>
      </c>
      <c r="C7" s="105">
        <v>60.0</v>
      </c>
    </row>
    <row r="8" ht="12.75" customHeight="1">
      <c r="A8">
        <v>7.0</v>
      </c>
      <c r="B8" s="105" t="s">
        <v>84</v>
      </c>
      <c r="C8" s="105">
        <v>60.0</v>
      </c>
    </row>
    <row r="9" ht="12.75" customHeight="1">
      <c r="A9" s="105">
        <v>8.0</v>
      </c>
      <c r="B9" s="105" t="s">
        <v>85</v>
      </c>
      <c r="C9" s="105">
        <v>60.0</v>
      </c>
    </row>
    <row r="10" ht="12.75" customHeight="1">
      <c r="A10">
        <v>9.0</v>
      </c>
      <c r="B10" s="105" t="s">
        <v>86</v>
      </c>
      <c r="C10" s="105">
        <v>60.0</v>
      </c>
    </row>
    <row r="11" ht="12.75" customHeight="1">
      <c r="A11" s="105">
        <v>10.0</v>
      </c>
      <c r="B11" s="105" t="s">
        <v>87</v>
      </c>
      <c r="C11" s="105">
        <v>60.0</v>
      </c>
    </row>
    <row r="12" ht="12.75" customHeight="1">
      <c r="A12">
        <v>11.0</v>
      </c>
      <c r="B12" s="105" t="s">
        <v>88</v>
      </c>
      <c r="C12" s="105">
        <v>60.0</v>
      </c>
    </row>
    <row r="13" ht="12.75" customHeight="1">
      <c r="A13" s="105">
        <v>12.0</v>
      </c>
      <c r="B13" s="105" t="s">
        <v>89</v>
      </c>
      <c r="C13" s="105">
        <v>60.0</v>
      </c>
    </row>
    <row r="14" ht="12.75" customHeight="1">
      <c r="A14">
        <v>13.0</v>
      </c>
      <c r="B14" s="105" t="s">
        <v>90</v>
      </c>
      <c r="C14" s="105">
        <v>60.0</v>
      </c>
    </row>
    <row r="15" ht="12.75" customHeight="1">
      <c r="A15" s="105">
        <v>14.0</v>
      </c>
      <c r="B15" s="105" t="s">
        <v>91</v>
      </c>
      <c r="C15" s="105">
        <v>60.0</v>
      </c>
    </row>
    <row r="16" ht="12.75" customHeight="1">
      <c r="A16">
        <v>15.0</v>
      </c>
      <c r="B16" s="105" t="s">
        <v>92</v>
      </c>
      <c r="C16" s="105">
        <v>60.0</v>
      </c>
    </row>
    <row r="17" ht="12.75" customHeight="1">
      <c r="A17" s="105">
        <v>16.0</v>
      </c>
      <c r="B17" s="105" t="s">
        <v>93</v>
      </c>
      <c r="C17" s="105">
        <v>60.0</v>
      </c>
    </row>
    <row r="18" ht="12.75" customHeight="1">
      <c r="A18">
        <v>17.0</v>
      </c>
      <c r="B18" s="105" t="s">
        <v>94</v>
      </c>
      <c r="C18" s="105">
        <v>60.0</v>
      </c>
    </row>
    <row r="19" ht="12.75" customHeight="1">
      <c r="A19" s="105">
        <v>18.0</v>
      </c>
      <c r="B19" s="105" t="s">
        <v>95</v>
      </c>
      <c r="C19" s="105">
        <v>60.0</v>
      </c>
    </row>
    <row r="20" ht="12.75" customHeight="1">
      <c r="A20">
        <v>19.0</v>
      </c>
      <c r="B20" s="105" t="s">
        <v>96</v>
      </c>
      <c r="C20" s="105">
        <v>60.0</v>
      </c>
    </row>
    <row r="21" ht="12.75" customHeight="1">
      <c r="A21" s="105">
        <v>20.0</v>
      </c>
      <c r="B21" s="105" t="s">
        <v>97</v>
      </c>
      <c r="C21" s="105">
        <v>60.0</v>
      </c>
    </row>
    <row r="22" ht="12.75" customHeight="1">
      <c r="A22" s="105">
        <v>21.0</v>
      </c>
      <c r="B22" s="105" t="s">
        <v>98</v>
      </c>
      <c r="C22" s="105">
        <v>60.0</v>
      </c>
    </row>
    <row r="23" ht="12.75" customHeight="1">
      <c r="A23" s="105">
        <v>22.0</v>
      </c>
      <c r="B23" s="105" t="s">
        <v>99</v>
      </c>
      <c r="C23" s="105">
        <v>60.0</v>
      </c>
    </row>
    <row r="24" ht="12.75" customHeight="1">
      <c r="A24" s="105">
        <v>23.0</v>
      </c>
      <c r="B24" s="105" t="s">
        <v>100</v>
      </c>
      <c r="C24" s="105">
        <v>60.0</v>
      </c>
    </row>
    <row r="25" ht="12.75" customHeight="1">
      <c r="A25" s="105">
        <v>24.0</v>
      </c>
      <c r="B25" s="105" t="s">
        <v>101</v>
      </c>
      <c r="C25" s="105">
        <v>60.0</v>
      </c>
    </row>
    <row r="26" ht="12.75" customHeight="1">
      <c r="A26" s="105">
        <v>25.0</v>
      </c>
      <c r="B26" s="105"/>
      <c r="C26" s="105"/>
    </row>
    <row r="27" ht="12.75" customHeight="1">
      <c r="A27" s="105">
        <v>26.0</v>
      </c>
    </row>
    <row r="28" ht="12.75" customHeight="1">
      <c r="A28" s="105">
        <v>27.0</v>
      </c>
    </row>
    <row r="29" ht="12.75" customHeight="1">
      <c r="A29" s="105">
        <v>28.0</v>
      </c>
    </row>
    <row r="30" ht="12.75" customHeight="1">
      <c r="A30" s="105">
        <v>29.0</v>
      </c>
    </row>
    <row r="31" ht="12.75" customHeight="1">
      <c r="A31" s="105">
        <v>30.0</v>
      </c>
    </row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</sheetData>
  <printOptions/>
  <pageMargins bottom="0.75" footer="0.0" header="0.0" left="0.7" right="0.7" top="0.75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FPTM</Company>
  <ScaleCrop>false</ScaleCrop>
  <HeadingPairs>
    <vt:vector baseType="variant" size="4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baseType="lpstr" size="12">
      <vt:lpstr>Inscripción Individual</vt:lpstr>
      <vt:lpstr>Inscripción Equipos</vt:lpstr>
      <vt:lpstr>Inscripción Dobles</vt:lpstr>
      <vt:lpstr>Id individual</vt:lpstr>
      <vt:lpstr>Id Equipos</vt:lpstr>
      <vt:lpstr>Id Dobles</vt:lpstr>
      <vt:lpstr>'Inscripción Dobles'!Área_de_impresión</vt:lpstr>
      <vt:lpstr>'Inscripción Equipos'!Área_de_impresión</vt:lpstr>
      <vt:lpstr>'Inscripción Individual'!Área_de_impresión</vt:lpstr>
      <vt:lpstr>'Id Dobles'!CATEGORIAS</vt:lpstr>
      <vt:lpstr>'Id Equipos'!CATEGORIAS</vt:lpstr>
      <vt:lpstr>CATEGORIAS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2002-05-27T18:44:44Z</dcterms:created>
  <dc:creator>Miguel Fernandez</dc:creator>
  <cp:lastModifiedBy>Miguel Fernandez</cp:lastModifiedBy>
  <cp:lastPrinted>2024-08-19T00:16:30Z</cp:lastPrinted>
  <dcterms:modified xsi:type="dcterms:W3CDTF">2025-07-23T17:33:47Z</dcterms:modified>
</cp:coreProperties>
</file>